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ΠΙΝ 1" sheetId="2" r:id="rId1"/>
    <sheet name="ΠΙΝ 2" sheetId="5" r:id="rId2"/>
    <sheet name="ΠΙΝ 3" sheetId="6" r:id="rId3"/>
    <sheet name="ΠΙΝ 4" sheetId="7" r:id="rId4"/>
  </sheets>
  <externalReferences>
    <externalReference r:id="rId5"/>
    <externalReference r:id="rId6"/>
  </externalReferences>
  <definedNames>
    <definedName name="_xlnm.Print_Area" localSheetId="0">'ΠΙΝ 1'!$A$1:$R$30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7" l="1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28" i="7" l="1"/>
  <c r="B27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</calcChain>
</file>

<file path=xl/sharedStrings.xml><?xml version="1.0" encoding="utf-8"?>
<sst xmlns="http://schemas.openxmlformats.org/spreadsheetml/2006/main" count="142" uniqueCount="63">
  <si>
    <t>ΠΙΝΑΚΑΣ 1γ:  ΚΑΤΑΝΟΜΗ ΜΗ ΜΙΣΘΩΤΩΝ ΜΕ ΚΑΙ ΧΩΡΙΣ ΠΑΡΑΛΛΗΛΗ ΜΙΣΘΩΤΗ ΑΠΑΣΧΟΛΗΣΗ ΑΝΑ ΗΛΙΚΙΑ &amp; ΦΥΛΟ
TABLE 1c: SELF EMPLOYED DISTRIBUTION BY AGE, WITH OR WITHOUT SIMULTANEOUS SALARIED EMPLOYMENT</t>
  </si>
  <si>
    <t>χωρίς μισθωτή εργασία
no salaried employment</t>
  </si>
  <si>
    <t>με παραλληλη μισθωτή εργασία
with salaried employment</t>
  </si>
  <si>
    <t>Άνδρες
Males</t>
  </si>
  <si>
    <t>Γυναίκες
Females</t>
  </si>
  <si>
    <t>Σύνολο
Total</t>
  </si>
  <si>
    <t>Άγνωστο
unknown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</si>
  <si>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</si>
  <si>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</si>
  <si>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</si>
  <si>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</si>
  <si>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</si>
  <si>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</si>
  <si>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</si>
  <si>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</si>
  <si>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</si>
  <si>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</si>
  <si>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</si>
  <si>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</si>
  <si>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t>Παρατηρήσεις:</t>
  </si>
  <si>
    <t>1.  Οι ασφαλισμένοι είναι διακριτοί</t>
  </si>
  <si>
    <t>Comments:</t>
  </si>
  <si>
    <t>1. Insured number is distinct</t>
  </si>
  <si>
    <t>ΠΙΝΑΚΑΣ 2α:  ΚΑΤΑΝΟΜΗ MH ΜΙΣΘΩΤΩΝ σε ΑΣΦ/ΚΕΣ ΚΑΤΗΓΟΡΙΕΣ 
TABLE 2a: SELF EMPLOYED DISTRIBUTION BY INSURANCE CLASSES</t>
  </si>
  <si>
    <t>ΕΛΕΥΘΕΡΟΙ ΕΠΑΓΓΕΛΜΑΤΙΕΣ
SELF EMPLOYED</t>
  </si>
  <si>
    <t>ΑΓΡΟΤΕΣ ( τ.ΟΓΑ)
AGRICULTURE</t>
  </si>
  <si>
    <t>ΣΥΝΟΛΟ
TOTAL</t>
  </si>
  <si>
    <t>Ειδική |Special</t>
  </si>
  <si>
    <t>1Η|1st</t>
  </si>
  <si>
    <t>2Η|2nd</t>
  </si>
  <si>
    <t>3Η|3rd</t>
  </si>
  <si>
    <t>4Η|4th</t>
  </si>
  <si>
    <t>5Η|5th</t>
  </si>
  <si>
    <t>6Η|6th</t>
  </si>
  <si>
    <t>Παρατηρήσεις| Comments:</t>
  </si>
  <si>
    <t>1.  Εισφορές ανά ασφαλιστική κατηγορία| Contributions per insurance class</t>
  </si>
  <si>
    <t>Ασφ. Κατ.</t>
  </si>
  <si>
    <t>Κλάδος Κύριας Σύνταξης     
Main Pension Contr.</t>
  </si>
  <si>
    <t>Κλ. Κύριας Σύνταξης τ.ΟΓΑ
Main Pension Contr. for Agricultural Workers</t>
  </si>
  <si>
    <t>Ειδική| Special</t>
  </si>
  <si>
    <t>--</t>
  </si>
  <si>
    <t>2. Οι ασφαλισμένοι είναι διακριτοί|  Insured number is distinct</t>
  </si>
  <si>
    <t>ΠΙΝΑΚΑΣ 2β:  ΚΑΤΑΝΟΜΗ MH ΜΙΣΘΩΤΩΝ σε ΑΣΦ/ΚΕΣ ΚΑΤΗΓΟΡΙΕΣ ΑΝΑ ΦΥΛΟ
TABLE 2b: SELF EMPLOYED DISTRIBUTION BY INSURANCE CLASSES AND SEX</t>
  </si>
  <si>
    <t>ΣΥΝΟΛΑ
TOTAL</t>
  </si>
  <si>
    <t>ΑΝΔΡΕΣ
MALES</t>
  </si>
  <si>
    <t>ΓΥΝΑΙΚΕΣ
FEMALES</t>
  </si>
  <si>
    <t>Ειδική</t>
  </si>
  <si>
    <t>ΠΙΝΑΚΑΣ 3:  ΚΑΤΑΝΟΜΗ MH ΜΙΣΘΩΤΩΝ ανα τ.ΦΚΑ προέλευσης και ανά ΦΥΛΟ
TABLE 3: SELF EMPLOYED DISTRIBUTION BY SECTOR &amp; SEX</t>
  </si>
  <si>
    <t>ΟΑΕΕ
Freelancers</t>
  </si>
  <si>
    <t>ΕΤΑΑ ΤΑΝ
Lawyers-Notaries</t>
  </si>
  <si>
    <t>ΕΤΑΑ ΤΣΑΥ
Medical Doctors</t>
  </si>
  <si>
    <t>ΕΤΑΑ ΤΣΜΕΔΕ
Engineers &amp; public contractors</t>
  </si>
  <si>
    <t>ΟΓΑ
Agricultural Workers</t>
  </si>
  <si>
    <t xml:space="preserve">ΕΤΑΠ ΜΜΕ
Media </t>
  </si>
  <si>
    <t>ΠΑΡΑΛΛΗΛΗ ΑΣΦΑΛΙΣΗ
More than one sector</t>
  </si>
  <si>
    <t>ΠΩΛΗΤΕΣ ΛΑΪΚΩΝ ΑΓΟΡΩΝ
Farmer markets salespersons</t>
  </si>
  <si>
    <t>ΣΥΝΟΛΟ 
TOTAL</t>
  </si>
  <si>
    <t xml:space="preserve">ΧΩΡΑ </t>
  </si>
  <si>
    <t>COUNTRY</t>
  </si>
  <si>
    <t>ΠΙΝΑΚΑΣ 4:  ΚΑΤΑΝΟΜΗ MH ΜΙΣΘΩΤΩΝ ανα ΥΠΗΚΟΟΤΗΤΑ &amp; ανά ΦΥΛΟ
TABLE 4: SELF EMPLOYED DISTRIBUTION BY NATIONALITY &amp; SEX</t>
  </si>
  <si>
    <t>ΠΙΝΑΚΑΣ 1α:  ΚΑΤΑΝΟΜΗ ΜΗ ΜΙΣΘΩΤΩΝ ΑΝΑ ΗΛΙΚΙΑ ΚΑΙ ΦΥΛΟ
TABLE 1a: SELF EMPLOYED DISTRIBUTION BY AGE &amp; SEX</t>
  </si>
  <si>
    <t>ΠΙΝΑΚΑΣ 1β:  ΚΑΤΑΝΟΜΗ ΜΗ ΜΙΣΘΩΤΩΝ ΜΕ ΚΑΙ ΧΩΡΙΣ ΠΑΡΑΛΛΗΛΗ ΜΙΣΘΩΤΗ ΑΠΑΣΧΟΛΗΣΗ ΑΝΑ ΗΛΙΚΙΑ 
TABLE 1b: SELF EMPLOYED DISTRIBUTION BY AGE, WITH OR WITHOUT SIMULTANEOUS SALARIED EMPLOYMENT</t>
  </si>
  <si>
    <t xml:space="preserve">ΙΟΥΛΙΟΣ 2025 
JULY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</si>
</sst>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i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/>
    <xf numFmtId="3" fontId="0" fillId="0" borderId="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wrapText="1"/>
    </xf>
    <xf numFmtId="3" fontId="0" fillId="0" borderId="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0" xfId="0" applyFill="1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 applyAlignment="1"/>
    <xf numFmtId="164" fontId="4" fillId="0" borderId="12" xfId="1" applyNumberFormat="1" applyFont="1" applyBorder="1" applyAlignment="1">
      <alignment horizontal="center"/>
    </xf>
    <xf numFmtId="164" fontId="4" fillId="0" borderId="12" xfId="1" quotePrefix="1" applyNumberFormat="1" applyFont="1" applyBorder="1" applyAlignment="1">
      <alignment horizontal="center"/>
    </xf>
    <xf numFmtId="0" fontId="4" fillId="0" borderId="12" xfId="0" applyFont="1" applyBorder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5" xfId="0" applyBorder="1"/>
    <xf numFmtId="3" fontId="0" fillId="0" borderId="9" xfId="0" applyNumberFormat="1" applyBorder="1" applyAlignment="1">
      <alignment horizontal="center"/>
    </xf>
    <xf numFmtId="0" fontId="3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3" fontId="0" fillId="0" borderId="10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3" fontId="0" fillId="0" borderId="8" xfId="0" applyNumberForma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wrapText="1"/>
    </xf>
    <xf numFmtId="3" fontId="1" fillId="0" borderId="11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3" fontId="0" fillId="0" borderId="0" xfId="0" applyNumberFormat="1" applyBorder="1"/>
    <xf numFmtId="0" fontId="0" fillId="0" borderId="0" xfId="0" applyAlignment="1">
      <alignment vertical="center"/>
    </xf>
    <xf numFmtId="0" fontId="0" fillId="0" borderId="1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37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3" xfId="0" applyBorder="1"/>
    <xf numFmtId="0" fontId="0" fillId="0" borderId="20" xfId="0" applyBorder="1" applyAlignment="1">
      <alignment horizontal="center" wrapText="1"/>
    </xf>
    <xf numFmtId="37" fontId="0" fillId="0" borderId="8" xfId="0" applyNumberForma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11" xfId="0" applyNumberFormat="1" applyBorder="1" applyAlignment="1">
      <alignment horizontal="center"/>
    </xf>
    <xf numFmtId="3" fontId="0" fillId="0" borderId="0" xfId="0" applyNumberFormat="1"/>
    <xf numFmtId="0" fontId="0" fillId="0" borderId="0" xfId="0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8" xfId="0" applyNumberFormat="1" applyBorder="1" applyAlignment="1">
      <alignment horizontal="center" wrapText="1"/>
    </xf>
    <xf numFmtId="0" fontId="0" fillId="0" borderId="17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104774</xdr:rowOff>
    </xdr:from>
    <xdr:to>
      <xdr:col>7</xdr:col>
      <xdr:colOff>66675</xdr:colOff>
      <xdr:row>29</xdr:row>
      <xdr:rowOff>47624</xdr:rowOff>
    </xdr:to>
    <xdr:sp macro="" textlink="">
      <xdr:nvSpPr>
        <xdr:cNvPr id="2" name="TextBox 1"/>
        <xdr:cNvSpPr txBox="1"/>
      </xdr:nvSpPr>
      <xdr:spPr>
        <a:xfrm>
          <a:off x="0" y="6000749"/>
          <a:ext cx="5172075" cy="2295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</a:t>
          </a:r>
          <a:r>
            <a:rPr lang="el-GR"/>
            <a:t>Περιλαμβάνονται όλοι οι ελεύθεροι επαγγελματίες, αυτοαπασχολούμενοι και αγρότες (πρώην ΟΓΑ), καθώς και οι μη μισθωτοί με παράλληλη μισθωτή απασχόληση, οι οποίοι υπόκεινται σε εισφορά κύριας σύνταξης για τον μήνα αναφοράς</a:t>
          </a:r>
          <a:r>
            <a:rPr lang="el-GR" sz="1100"/>
            <a:t>.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l-GR" sz="1100"/>
            <a:t>2. Α</a:t>
          </a:r>
          <a:r>
            <a:rPr lang="en-US" sz="1100"/>
            <a:t>ll self-employed professionals, freelancers, and farmers (formerly insured under OGA) are included, as well as self-employed individuals with concurrent salaried employment</a:t>
          </a:r>
          <a:r>
            <a:rPr lang="el-GR" sz="1100"/>
            <a:t> </a:t>
          </a:r>
          <a:r>
            <a:rPr lang="en-US"/>
            <a:t>who are subject to main pension contributions for the reference month</a:t>
          </a:r>
          <a:r>
            <a:rPr lang="en-US" sz="1100"/>
            <a:t>.</a:t>
          </a:r>
          <a:endParaRPr lang="el-GR" sz="1100"/>
        </a:p>
        <a:p>
          <a:endParaRPr lang="el-GR" sz="1100"/>
        </a:p>
      </xdr:txBody>
    </xdr:sp>
    <xdr:clientData/>
  </xdr:twoCellAnchor>
  <xdr:twoCellAnchor>
    <xdr:from>
      <xdr:col>8</xdr:col>
      <xdr:colOff>28575</xdr:colOff>
      <xdr:row>22</xdr:row>
      <xdr:rowOff>0</xdr:rowOff>
    </xdr:from>
    <xdr:to>
      <xdr:col>12</xdr:col>
      <xdr:colOff>9525</xdr:colOff>
      <xdr:row>28</xdr:row>
      <xdr:rowOff>257175</xdr:rowOff>
    </xdr:to>
    <xdr:sp macro="" textlink="">
      <xdr:nvSpPr>
        <xdr:cNvPr id="4" name="TextBox 3"/>
        <xdr:cNvSpPr txBox="1"/>
      </xdr:nvSpPr>
      <xdr:spPr>
        <a:xfrm>
          <a:off x="7115175" y="6086475"/>
          <a:ext cx="5686425" cy="1885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  <xdr:twoCellAnchor>
    <xdr:from>
      <xdr:col>13</xdr:col>
      <xdr:colOff>47625</xdr:colOff>
      <xdr:row>21</xdr:row>
      <xdr:rowOff>171450</xdr:rowOff>
    </xdr:from>
    <xdr:to>
      <xdr:col>17</xdr:col>
      <xdr:colOff>952500</xdr:colOff>
      <xdr:row>28</xdr:row>
      <xdr:rowOff>238125</xdr:rowOff>
    </xdr:to>
    <xdr:sp macro="" textlink="">
      <xdr:nvSpPr>
        <xdr:cNvPr id="5" name="TextBox 4"/>
        <xdr:cNvSpPr txBox="1"/>
      </xdr:nvSpPr>
      <xdr:spPr>
        <a:xfrm>
          <a:off x="13096875" y="6076950"/>
          <a:ext cx="5032375" cy="189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/>
            <a:t>Παρατηρήσεις:</a:t>
          </a:r>
        </a:p>
        <a:p>
          <a:r>
            <a:rPr lang="el-GR" sz="1100"/>
            <a:t>1.  Οι ασφαλισμένοι είναι διακριτοί</a:t>
          </a:r>
        </a:p>
        <a:p>
          <a:r>
            <a:rPr lang="el-GR" sz="1100"/>
            <a:t>2. Οι ασφαλισμένοι (μη μισωτοί) με παράλληλη μισθωτή απασχόληση ασφαλίζονται και με "Αναλυτική Περιοδική Δήλωση" (ΑΠΔ)</a:t>
          </a:r>
        </a:p>
        <a:p>
          <a:endParaRPr lang="el-GR" sz="1100"/>
        </a:p>
        <a:p>
          <a:r>
            <a:rPr lang="en-US" sz="1100"/>
            <a:t>Comments:</a:t>
          </a:r>
          <a:endParaRPr lang="el-GR" sz="1100"/>
        </a:p>
        <a:p>
          <a:r>
            <a:rPr lang="en-US" sz="1100"/>
            <a:t>1. Insured number is distinct</a:t>
          </a:r>
          <a:endParaRPr lang="el-GR" sz="1100"/>
        </a:p>
        <a:p>
          <a:r>
            <a:rPr lang="en-US" sz="1100"/>
            <a:t>2. Self-employed individuals who also work as salaried employees are insured through the Analytical Periodic Statement (APS) as well.</a:t>
          </a:r>
          <a:endParaRPr lang="el-G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&#919;&#916;&#921;&#922;&#913;%20&#913;&#929;&#935;&#917;&#921;&#913;%20&#924;&#919;%20&#924;&#921;&#931;&#920;&#937;&#932;&#937;&#925;/2025/02_2025/&#924;&#919;&#925;&#921;&#913;&#921;&#927;_&#913;&#925;&#913;&#923;&#933;&#931;&#91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34;&#922;&#913;%20&#913;&#931;&#934;&#913;&#923;&#921;&#931;&#924;&#917;&#925;&#927;&#921;/0_&#919;&#916;&#921;&#922;&#913;%20&#913;&#929;&#935;&#917;&#921;&#913;%20&#924;&#919;%20&#924;&#921;&#931;&#920;&#937;&#932;&#937;&#925;/2025/03_2025/&#924;&#919;&#925;&#921;&#913;&#921;&#927;_&#913;&#925;&#913;&#923;&#933;&#931;&#9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 t="str">
            <v>ΕΛΛΑΔΑ</v>
          </cell>
        </row>
        <row r="6">
          <cell r="I6" t="str">
            <v>ΑΛΒΑΝΙΑ</v>
          </cell>
        </row>
        <row r="7">
          <cell r="I7" t="str">
            <v>ΒΟΥΛΓΑΡΙΑ</v>
          </cell>
        </row>
        <row r="8">
          <cell r="I8" t="str">
            <v>ΡΟΥΜΑΝΙΑ</v>
          </cell>
        </row>
        <row r="9">
          <cell r="I9" t="str">
            <v>ΗΝΩΜ.ΒΑΣΙΛΕΙΟ-ΜΕΓ.ΒΡΕΤΤΑΝΙΑ</v>
          </cell>
        </row>
        <row r="10">
          <cell r="I10" t="str">
            <v>ΚΥΠΡΟΣ</v>
          </cell>
        </row>
        <row r="11">
          <cell r="I11" t="str">
            <v>ΓΕΡΜΑΝΙΑ</v>
          </cell>
        </row>
        <row r="12">
          <cell r="I12" t="str">
            <v>ΙΤΑΛΙΑ</v>
          </cell>
        </row>
        <row r="13">
          <cell r="I13" t="str">
            <v>ΠΑΚΙΣΤΑΝ</v>
          </cell>
        </row>
        <row r="14">
          <cell r="I14" t="str">
            <v>ΡΩΣΙΑ</v>
          </cell>
        </row>
        <row r="15">
          <cell r="I15" t="str">
            <v>ΜΠΑΝΓΚΛΑΝΤΕΣ</v>
          </cell>
        </row>
        <row r="16">
          <cell r="I16" t="str">
            <v>ΠΟΛΩΝΙΑ</v>
          </cell>
        </row>
        <row r="17">
          <cell r="I17" t="str">
            <v>ΚΙΝΑ</v>
          </cell>
        </row>
        <row r="18">
          <cell r="I18" t="str">
            <v>ΟΥΚΡΑΝΙΑ</v>
          </cell>
        </row>
        <row r="19">
          <cell r="I19" t="str">
            <v>ΓΑΛΛΙΑ</v>
          </cell>
        </row>
        <row r="20">
          <cell r="I20" t="str">
            <v>ΣΥΡΙΑ</v>
          </cell>
        </row>
        <row r="21">
          <cell r="I21" t="str">
            <v>ΓΕΩΡΓΙΑ</v>
          </cell>
        </row>
        <row r="22">
          <cell r="I22" t="str">
            <v>ΑΙΓΥΠΤΟΣ</v>
          </cell>
        </row>
        <row r="23">
          <cell r="I23" t="str">
            <v>ΤΟΥΡΚΙΑ</v>
          </cell>
        </row>
        <row r="24">
          <cell r="I24" t="str">
            <v>ΟΛΛΑΝΔΙΑ</v>
          </cell>
        </row>
        <row r="25">
          <cell r="I25" t="str">
            <v>ΛΟΙΠΕΣ ΧΩΡΕΣ</v>
          </cell>
          <cell r="J25" t="str">
            <v>OTHER</v>
          </cell>
        </row>
        <row r="26">
          <cell r="I26" t="str">
            <v>ΣΥΝΟΛΟ</v>
          </cell>
          <cell r="J26" t="str">
            <v>TOTAL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ΠΙΝ1"/>
      <sheetName val="ΠΙΝ 1"/>
      <sheetName val="dataΠΙΝ2"/>
      <sheetName val="ΠΙΝ 2"/>
      <sheetName val="dataΠΙΝ3"/>
      <sheetName val="ΠΙΝ3"/>
      <sheetName val="dataΠΙΝ4"/>
      <sheetName val="ΠΙΝ4"/>
      <sheetName val="περιεχομενα"/>
    </sheetNames>
    <sheetDataSet>
      <sheetData sheetId="0">
        <row r="28">
          <cell r="C28">
            <v>176</v>
          </cell>
        </row>
      </sheetData>
      <sheetData sheetId="1"/>
      <sheetData sheetId="2"/>
      <sheetData sheetId="3"/>
      <sheetData sheetId="4"/>
      <sheetData sheetId="5"/>
      <sheetData sheetId="6">
        <row r="5">
          <cell r="J5" t="str">
            <v> Greece</v>
          </cell>
        </row>
        <row r="6">
          <cell r="J6" t="str">
            <v> Albania</v>
          </cell>
        </row>
        <row r="7">
          <cell r="J7" t="str">
            <v> Bulgaria</v>
          </cell>
        </row>
        <row r="8">
          <cell r="J8" t="str">
            <v> Romania</v>
          </cell>
        </row>
        <row r="9">
          <cell r="J9" t="str">
            <v xml:space="preserve"> United Kingdom </v>
          </cell>
        </row>
        <row r="10">
          <cell r="J10" t="str">
            <v> Cyprus</v>
          </cell>
        </row>
        <row r="11">
          <cell r="J11" t="str">
            <v> Germany</v>
          </cell>
        </row>
        <row r="12">
          <cell r="J12" t="str">
            <v> Italy</v>
          </cell>
        </row>
        <row r="13">
          <cell r="J13" t="str">
            <v> Pakistan</v>
          </cell>
        </row>
        <row r="14">
          <cell r="J14" t="str">
            <v xml:space="preserve"> Russian Federation </v>
          </cell>
        </row>
        <row r="15">
          <cell r="J15" t="str">
            <v> Bangladesh</v>
          </cell>
        </row>
        <row r="16">
          <cell r="J16" t="str">
            <v> Poland</v>
          </cell>
        </row>
        <row r="17">
          <cell r="J17" t="str">
            <v> China</v>
          </cell>
        </row>
        <row r="18">
          <cell r="J18" t="str">
            <v> Ukraine</v>
          </cell>
        </row>
        <row r="19">
          <cell r="J19" t="str">
            <v> France</v>
          </cell>
        </row>
        <row r="20">
          <cell r="J20" t="str">
            <v> Syria</v>
          </cell>
        </row>
        <row r="21">
          <cell r="J21" t="str">
            <v> Georgia</v>
          </cell>
        </row>
        <row r="22">
          <cell r="J22" t="str">
            <v> Egypt</v>
          </cell>
        </row>
        <row r="23">
          <cell r="J23" t="str">
            <v> Türkiye</v>
          </cell>
        </row>
        <row r="24">
          <cell r="J24" t="str">
            <v> Netherlands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showGridLines="0" topLeftCell="A7" zoomScaleNormal="100" workbookViewId="0">
      <selection activeCell="N1" sqref="N1:R2"/>
    </sheetView>
  </sheetViews>
  <sheetFormatPr defaultRowHeight="15" x14ac:dyDescent="0.25"/>
  <cols>
    <col min="3" max="3" width="12.85546875" customWidth="1"/>
    <col min="4" max="4" width="14.5703125" customWidth="1"/>
    <col min="5" max="8" width="10.28515625" customWidth="1"/>
    <col min="9" max="9" width="17.5703125" customWidth="1"/>
    <col min="10" max="10" width="23.85546875" customWidth="1"/>
    <col min="11" max="11" width="25.85546875" customWidth="1"/>
    <col min="12" max="12" width="18.28515625" customWidth="1"/>
    <col min="13" max="13" width="4.28515625" customWidth="1"/>
    <col min="14" max="14" width="11.42578125" customWidth="1"/>
    <col min="15" max="16" width="17.140625" customWidth="1"/>
    <col min="17" max="18" width="16.28515625" customWidth="1"/>
    <col min="20" max="20" width="17.5703125" customWidth="1"/>
    <col min="21" max="21" width="0.140625" customWidth="1"/>
  </cols>
  <sheetData>
    <row r="1" spans="1:30" x14ac:dyDescent="0.25">
      <c r="G1" s="56"/>
      <c r="N1" s="68" t="s">
        <v>62</v>
      </c>
      <c r="O1" s="68"/>
      <c r="P1" s="68"/>
      <c r="Q1" s="68"/>
      <c r="R1" s="68"/>
    </row>
    <row r="2" spans="1:30" ht="30.75" customHeight="1" x14ac:dyDescent="0.25">
      <c r="A2" s="68" t="s">
        <v>62</v>
      </c>
      <c r="B2" s="68"/>
      <c r="C2" s="68"/>
      <c r="D2" s="68"/>
      <c r="E2" s="68"/>
      <c r="F2" s="49"/>
      <c r="G2" s="57"/>
      <c r="H2" s="49"/>
      <c r="I2" s="68" t="s">
        <v>62</v>
      </c>
      <c r="J2" s="68"/>
      <c r="K2" s="68"/>
      <c r="L2" s="68"/>
      <c r="N2" s="68"/>
      <c r="O2" s="68"/>
      <c r="P2" s="68"/>
      <c r="Q2" s="68"/>
      <c r="R2" s="68"/>
      <c r="S2" s="55"/>
      <c r="T2" s="55"/>
      <c r="U2" s="55"/>
      <c r="Z2" s="68"/>
      <c r="AA2" s="68"/>
      <c r="AB2" s="68"/>
      <c r="AC2" s="68"/>
      <c r="AD2" s="68"/>
    </row>
    <row r="3" spans="1:30" x14ac:dyDescent="0.25">
      <c r="G3" s="56"/>
    </row>
    <row r="4" spans="1:30" ht="73.5" customHeight="1" thickBot="1" x14ac:dyDescent="0.3">
      <c r="A4" s="69" t="s">
        <v>60</v>
      </c>
      <c r="B4" s="69"/>
      <c r="C4" s="69"/>
      <c r="D4" s="69"/>
      <c r="E4" s="69"/>
      <c r="F4" s="49"/>
      <c r="G4" s="57"/>
      <c r="H4" s="49"/>
      <c r="I4" s="69" t="s">
        <v>61</v>
      </c>
      <c r="J4" s="69"/>
      <c r="K4" s="69"/>
      <c r="L4" s="69"/>
      <c r="N4" s="69" t="s">
        <v>0</v>
      </c>
      <c r="O4" s="69"/>
      <c r="P4" s="69"/>
      <c r="Q4" s="69"/>
      <c r="R4" s="69"/>
      <c r="S4" s="54"/>
      <c r="T4" s="54"/>
      <c r="U4" s="51"/>
      <c r="V4" s="51"/>
    </row>
    <row r="5" spans="1:30" ht="29.25" customHeight="1" thickBot="1" x14ac:dyDescent="0.3">
      <c r="A5" s="50"/>
      <c r="B5" s="50"/>
      <c r="C5" s="50"/>
      <c r="D5" s="50"/>
      <c r="E5" s="50"/>
      <c r="F5" s="49"/>
      <c r="G5" s="57"/>
      <c r="H5" s="49"/>
      <c r="I5" s="50"/>
      <c r="J5" s="50"/>
      <c r="K5" s="50"/>
      <c r="L5" s="50"/>
      <c r="N5" s="61"/>
      <c r="O5" s="70" t="s">
        <v>1</v>
      </c>
      <c r="P5" s="71"/>
      <c r="Q5" s="72" t="s">
        <v>2</v>
      </c>
      <c r="R5" s="73"/>
      <c r="S5" s="51"/>
      <c r="T5" s="51"/>
    </row>
    <row r="6" spans="1:30" ht="45" x14ac:dyDescent="0.25">
      <c r="A6" s="4"/>
      <c r="B6" s="44" t="s">
        <v>6</v>
      </c>
      <c r="C6" s="5" t="s">
        <v>3</v>
      </c>
      <c r="D6" s="5" t="s">
        <v>4</v>
      </c>
      <c r="E6" s="6" t="s">
        <v>5</v>
      </c>
      <c r="F6" s="49"/>
      <c r="G6" s="57"/>
      <c r="H6" s="49"/>
      <c r="I6" s="4"/>
      <c r="J6" s="5" t="s">
        <v>1</v>
      </c>
      <c r="K6" s="5" t="s">
        <v>2</v>
      </c>
      <c r="L6" s="6" t="s">
        <v>26</v>
      </c>
      <c r="N6" s="7"/>
      <c r="O6" s="53" t="s">
        <v>3</v>
      </c>
      <c r="P6" s="53" t="s">
        <v>4</v>
      </c>
      <c r="Q6" s="53" t="s">
        <v>3</v>
      </c>
      <c r="R6" s="62" t="s">
        <v>4</v>
      </c>
    </row>
    <row r="7" spans="1:30" ht="30" x14ac:dyDescent="0.25">
      <c r="A7" s="10" t="s">
        <v>6</v>
      </c>
      <c r="B7" s="8">
        <v>1</v>
      </c>
      <c r="C7" s="8">
        <v>66</v>
      </c>
      <c r="D7" s="8">
        <v>114</v>
      </c>
      <c r="E7" s="9">
        <v>181</v>
      </c>
      <c r="F7" s="45"/>
      <c r="G7" s="45"/>
      <c r="H7" s="45"/>
      <c r="I7" s="10" t="s">
        <v>6</v>
      </c>
      <c r="J7" s="8">
        <v>175</v>
      </c>
      <c r="K7" s="8">
        <v>6</v>
      </c>
      <c r="L7" s="9">
        <v>181</v>
      </c>
      <c r="N7" s="29" t="s">
        <v>6</v>
      </c>
      <c r="O7" s="58">
        <v>66</v>
      </c>
      <c r="P7" s="58">
        <v>108</v>
      </c>
      <c r="Q7" s="58">
        <v>0</v>
      </c>
      <c r="R7" s="63">
        <v>6</v>
      </c>
    </row>
    <row r="8" spans="1:30" x14ac:dyDescent="0.25">
      <c r="A8" s="11" t="s">
        <v>7</v>
      </c>
      <c r="B8" s="8">
        <v>0</v>
      </c>
      <c r="C8" s="8">
        <v>1177</v>
      </c>
      <c r="D8" s="8">
        <v>634</v>
      </c>
      <c r="E8" s="9">
        <v>1811</v>
      </c>
      <c r="F8" s="46"/>
      <c r="G8" s="46"/>
      <c r="H8" s="46"/>
      <c r="I8" s="11" t="s">
        <v>7</v>
      </c>
      <c r="J8" s="8">
        <v>1619</v>
      </c>
      <c r="K8" s="8">
        <v>192</v>
      </c>
      <c r="L8" s="9">
        <v>1811</v>
      </c>
      <c r="N8" s="11" t="s">
        <v>7</v>
      </c>
      <c r="O8" s="58">
        <v>1047</v>
      </c>
      <c r="P8" s="58">
        <v>572</v>
      </c>
      <c r="Q8" s="58">
        <v>130</v>
      </c>
      <c r="R8" s="63">
        <v>62</v>
      </c>
    </row>
    <row r="9" spans="1:30" x14ac:dyDescent="0.25">
      <c r="A9" s="11" t="s">
        <v>8</v>
      </c>
      <c r="B9" s="8">
        <v>2</v>
      </c>
      <c r="C9" s="8">
        <v>15016</v>
      </c>
      <c r="D9" s="8">
        <v>8071</v>
      </c>
      <c r="E9" s="9">
        <v>23089</v>
      </c>
      <c r="F9" s="46"/>
      <c r="G9" s="46"/>
      <c r="H9" s="46"/>
      <c r="I9" s="11" t="s">
        <v>8</v>
      </c>
      <c r="J9" s="8">
        <v>19419</v>
      </c>
      <c r="K9" s="8">
        <v>3670</v>
      </c>
      <c r="L9" s="9">
        <v>23089</v>
      </c>
      <c r="N9" s="11" t="s">
        <v>8</v>
      </c>
      <c r="O9" s="58">
        <v>12733</v>
      </c>
      <c r="P9" s="58">
        <v>6685</v>
      </c>
      <c r="Q9" s="58">
        <v>2283</v>
      </c>
      <c r="R9" s="63">
        <v>1386</v>
      </c>
    </row>
    <row r="10" spans="1:30" x14ac:dyDescent="0.25">
      <c r="A10" s="11" t="s">
        <v>9</v>
      </c>
      <c r="B10" s="8">
        <v>1</v>
      </c>
      <c r="C10" s="8">
        <v>41235</v>
      </c>
      <c r="D10" s="8">
        <v>25801</v>
      </c>
      <c r="E10" s="9">
        <v>67037</v>
      </c>
      <c r="F10" s="46"/>
      <c r="G10" s="46"/>
      <c r="H10" s="46"/>
      <c r="I10" s="11" t="s">
        <v>9</v>
      </c>
      <c r="J10" s="8">
        <v>52600</v>
      </c>
      <c r="K10" s="8">
        <v>14437</v>
      </c>
      <c r="L10" s="9">
        <v>67037</v>
      </c>
      <c r="N10" s="11" t="s">
        <v>9</v>
      </c>
      <c r="O10" s="58">
        <v>32659</v>
      </c>
      <c r="P10" s="58">
        <v>19940</v>
      </c>
      <c r="Q10" s="58">
        <v>8576</v>
      </c>
      <c r="R10" s="63">
        <v>5861</v>
      </c>
    </row>
    <row r="11" spans="1:30" x14ac:dyDescent="0.25">
      <c r="A11" s="11" t="s">
        <v>10</v>
      </c>
      <c r="B11" s="8">
        <v>26</v>
      </c>
      <c r="C11" s="8">
        <v>65783</v>
      </c>
      <c r="D11" s="8">
        <v>40245</v>
      </c>
      <c r="E11" s="9">
        <v>106054</v>
      </c>
      <c r="F11" s="46"/>
      <c r="G11" s="46"/>
      <c r="H11" s="46"/>
      <c r="I11" s="11" t="s">
        <v>10</v>
      </c>
      <c r="J11" s="8">
        <v>82224</v>
      </c>
      <c r="K11" s="8">
        <v>23830</v>
      </c>
      <c r="L11" s="9">
        <v>106054</v>
      </c>
      <c r="N11" s="11" t="s">
        <v>10</v>
      </c>
      <c r="O11" s="58">
        <v>50912</v>
      </c>
      <c r="P11" s="58">
        <v>31291</v>
      </c>
      <c r="Q11" s="58">
        <v>14871</v>
      </c>
      <c r="R11" s="63">
        <v>8954</v>
      </c>
    </row>
    <row r="12" spans="1:30" x14ac:dyDescent="0.25">
      <c r="A12" s="11" t="s">
        <v>11</v>
      </c>
      <c r="B12" s="8">
        <v>56</v>
      </c>
      <c r="C12" s="8">
        <v>85735</v>
      </c>
      <c r="D12" s="8">
        <v>51667</v>
      </c>
      <c r="E12" s="9">
        <v>137458</v>
      </c>
      <c r="F12" s="46"/>
      <c r="G12" s="46"/>
      <c r="H12" s="46"/>
      <c r="I12" s="11" t="s">
        <v>11</v>
      </c>
      <c r="J12" s="8">
        <v>107542</v>
      </c>
      <c r="K12" s="8">
        <v>29916</v>
      </c>
      <c r="L12" s="9">
        <v>137458</v>
      </c>
      <c r="N12" s="11" t="s">
        <v>11</v>
      </c>
      <c r="O12" s="58">
        <v>66477</v>
      </c>
      <c r="P12" s="58">
        <v>41011</v>
      </c>
      <c r="Q12" s="58">
        <v>19258</v>
      </c>
      <c r="R12" s="63">
        <v>10656</v>
      </c>
    </row>
    <row r="13" spans="1:30" x14ac:dyDescent="0.25">
      <c r="A13" s="11" t="s">
        <v>12</v>
      </c>
      <c r="B13" s="8">
        <v>17</v>
      </c>
      <c r="C13" s="8">
        <v>113461</v>
      </c>
      <c r="D13" s="8">
        <v>68643</v>
      </c>
      <c r="E13" s="9">
        <v>182121</v>
      </c>
      <c r="F13" s="46"/>
      <c r="G13" s="46"/>
      <c r="H13" s="46"/>
      <c r="I13" s="11" t="s">
        <v>12</v>
      </c>
      <c r="J13" s="8">
        <v>144549</v>
      </c>
      <c r="K13" s="8">
        <v>37572</v>
      </c>
      <c r="L13" s="9">
        <v>182121</v>
      </c>
      <c r="N13" s="11" t="s">
        <v>12</v>
      </c>
      <c r="O13" s="58">
        <v>89907</v>
      </c>
      <c r="P13" s="58">
        <v>54627</v>
      </c>
      <c r="Q13" s="58">
        <v>23554</v>
      </c>
      <c r="R13" s="63">
        <v>14016</v>
      </c>
    </row>
    <row r="14" spans="1:30" x14ac:dyDescent="0.25">
      <c r="A14" s="11" t="s">
        <v>13</v>
      </c>
      <c r="B14" s="8">
        <v>12</v>
      </c>
      <c r="C14" s="8">
        <v>128532</v>
      </c>
      <c r="D14" s="8">
        <v>79889</v>
      </c>
      <c r="E14" s="9">
        <v>208433</v>
      </c>
      <c r="F14" s="46"/>
      <c r="G14" s="46"/>
      <c r="H14" s="46"/>
      <c r="I14" s="11" t="s">
        <v>13</v>
      </c>
      <c r="J14" s="8">
        <v>168008</v>
      </c>
      <c r="K14" s="8">
        <v>40425</v>
      </c>
      <c r="L14" s="9">
        <v>208433</v>
      </c>
      <c r="N14" s="11" t="s">
        <v>13</v>
      </c>
      <c r="O14" s="58">
        <v>104077</v>
      </c>
      <c r="P14" s="58">
        <v>63919</v>
      </c>
      <c r="Q14" s="58">
        <v>24455</v>
      </c>
      <c r="R14" s="63">
        <v>15970</v>
      </c>
    </row>
    <row r="15" spans="1:30" x14ac:dyDescent="0.25">
      <c r="A15" s="11" t="s">
        <v>14</v>
      </c>
      <c r="B15" s="8">
        <v>6</v>
      </c>
      <c r="C15" s="8">
        <v>130655</v>
      </c>
      <c r="D15" s="8">
        <v>81729</v>
      </c>
      <c r="E15" s="9">
        <v>212390</v>
      </c>
      <c r="F15" s="46"/>
      <c r="G15" s="46"/>
      <c r="H15" s="46"/>
      <c r="I15" s="11" t="s">
        <v>14</v>
      </c>
      <c r="J15" s="8">
        <v>176495</v>
      </c>
      <c r="K15" s="8">
        <v>35895</v>
      </c>
      <c r="L15" s="9">
        <v>212390</v>
      </c>
      <c r="N15" s="11" t="s">
        <v>14</v>
      </c>
      <c r="O15" s="58">
        <v>108865</v>
      </c>
      <c r="P15" s="58">
        <v>67624</v>
      </c>
      <c r="Q15" s="58">
        <v>21790</v>
      </c>
      <c r="R15" s="63">
        <v>14105</v>
      </c>
    </row>
    <row r="16" spans="1:30" x14ac:dyDescent="0.25">
      <c r="A16" s="11" t="s">
        <v>15</v>
      </c>
      <c r="B16" s="8">
        <v>22</v>
      </c>
      <c r="C16" s="8">
        <v>126546</v>
      </c>
      <c r="D16" s="8">
        <v>79328</v>
      </c>
      <c r="E16" s="9">
        <v>205896</v>
      </c>
      <c r="F16" s="46"/>
      <c r="G16" s="46"/>
      <c r="H16" s="46"/>
      <c r="I16" s="11" t="s">
        <v>15</v>
      </c>
      <c r="J16" s="8">
        <v>178454</v>
      </c>
      <c r="K16" s="8">
        <v>27442</v>
      </c>
      <c r="L16" s="9">
        <v>205896</v>
      </c>
      <c r="N16" s="11" t="s">
        <v>15</v>
      </c>
      <c r="O16" s="58">
        <v>109119</v>
      </c>
      <c r="P16" s="58">
        <v>69316</v>
      </c>
      <c r="Q16" s="58">
        <v>17427</v>
      </c>
      <c r="R16" s="63">
        <v>10012</v>
      </c>
    </row>
    <row r="17" spans="1:26" x14ac:dyDescent="0.25">
      <c r="A17" s="11" t="s">
        <v>16</v>
      </c>
      <c r="B17" s="8">
        <v>69</v>
      </c>
      <c r="C17" s="8">
        <v>92434</v>
      </c>
      <c r="D17" s="8">
        <v>61963</v>
      </c>
      <c r="E17" s="9">
        <v>154466</v>
      </c>
      <c r="F17" s="46"/>
      <c r="G17" s="46"/>
      <c r="H17" s="46"/>
      <c r="I17" s="11" t="s">
        <v>16</v>
      </c>
      <c r="J17" s="8">
        <v>139617</v>
      </c>
      <c r="K17" s="8">
        <v>14849</v>
      </c>
      <c r="L17" s="9">
        <v>154466</v>
      </c>
      <c r="N17" s="11" t="s">
        <v>16</v>
      </c>
      <c r="O17" s="58">
        <v>82210</v>
      </c>
      <c r="P17" s="58">
        <v>57343</v>
      </c>
      <c r="Q17" s="58">
        <v>10224</v>
      </c>
      <c r="R17" s="63">
        <v>4620</v>
      </c>
    </row>
    <row r="18" spans="1:26" x14ac:dyDescent="0.25">
      <c r="A18" s="11" t="s">
        <v>17</v>
      </c>
      <c r="B18" s="8">
        <v>30</v>
      </c>
      <c r="C18" s="8">
        <v>51724</v>
      </c>
      <c r="D18" s="8">
        <v>36359</v>
      </c>
      <c r="E18" s="9">
        <v>88113</v>
      </c>
      <c r="F18" s="46"/>
      <c r="G18" s="46"/>
      <c r="H18" s="46"/>
      <c r="I18" s="11" t="s">
        <v>17</v>
      </c>
      <c r="J18" s="8">
        <v>82387</v>
      </c>
      <c r="K18" s="8">
        <v>5726</v>
      </c>
      <c r="L18" s="9">
        <v>88113</v>
      </c>
      <c r="N18" s="11" t="s">
        <v>17</v>
      </c>
      <c r="O18" s="58">
        <v>47499</v>
      </c>
      <c r="P18" s="58">
        <v>34859</v>
      </c>
      <c r="Q18" s="58">
        <v>4225</v>
      </c>
      <c r="R18" s="63">
        <v>1500</v>
      </c>
    </row>
    <row r="19" spans="1:26" x14ac:dyDescent="0.25">
      <c r="A19" s="11" t="s">
        <v>18</v>
      </c>
      <c r="B19" s="8">
        <v>10</v>
      </c>
      <c r="C19" s="8">
        <v>31792</v>
      </c>
      <c r="D19" s="8">
        <v>16508</v>
      </c>
      <c r="E19" s="9">
        <v>48310</v>
      </c>
      <c r="F19" s="46"/>
      <c r="G19" s="46"/>
      <c r="H19" s="46"/>
      <c r="I19" s="11" t="s">
        <v>18</v>
      </c>
      <c r="J19" s="8">
        <v>46390</v>
      </c>
      <c r="K19" s="8">
        <v>1920</v>
      </c>
      <c r="L19" s="9">
        <v>48310</v>
      </c>
      <c r="N19" s="11" t="s">
        <v>18</v>
      </c>
      <c r="O19" s="58">
        <v>30244</v>
      </c>
      <c r="P19" s="58">
        <v>16136</v>
      </c>
      <c r="Q19" s="58">
        <v>1548</v>
      </c>
      <c r="R19" s="63">
        <v>372</v>
      </c>
    </row>
    <row r="20" spans="1:26" ht="30.75" thickBot="1" x14ac:dyDescent="0.3">
      <c r="A20" s="12" t="s">
        <v>5</v>
      </c>
      <c r="B20" s="13">
        <v>252</v>
      </c>
      <c r="C20" s="13">
        <v>884156</v>
      </c>
      <c r="D20" s="13">
        <v>550951</v>
      </c>
      <c r="E20" s="14">
        <v>1435359</v>
      </c>
      <c r="F20" s="46"/>
      <c r="G20" s="46"/>
      <c r="H20" s="46"/>
      <c r="I20" s="12" t="s">
        <v>5</v>
      </c>
      <c r="J20" s="13">
        <v>1199479</v>
      </c>
      <c r="K20" s="13">
        <v>235880</v>
      </c>
      <c r="L20" s="14">
        <v>1435359</v>
      </c>
      <c r="N20" s="12" t="s">
        <v>5</v>
      </c>
      <c r="O20" s="64">
        <v>735815</v>
      </c>
      <c r="P20" s="64">
        <v>463431</v>
      </c>
      <c r="Q20" s="64">
        <v>148341</v>
      </c>
      <c r="R20" s="65">
        <v>87520</v>
      </c>
    </row>
    <row r="21" spans="1:26" x14ac:dyDescent="0.25">
      <c r="E21" s="46"/>
      <c r="F21" s="46"/>
      <c r="G21" s="46"/>
      <c r="H21" s="46"/>
    </row>
    <row r="22" spans="1:26" x14ac:dyDescent="0.25">
      <c r="G22" s="56"/>
    </row>
    <row r="23" spans="1:26" x14ac:dyDescent="0.25">
      <c r="I23" s="15"/>
      <c r="Z23" s="15"/>
    </row>
    <row r="24" spans="1:26" x14ac:dyDescent="0.25">
      <c r="A24" s="52"/>
      <c r="B24" s="52"/>
      <c r="C24" s="52"/>
      <c r="D24" s="52"/>
      <c r="I24" s="15"/>
      <c r="Z24" s="15"/>
    </row>
    <row r="25" spans="1:26" ht="42" customHeight="1" x14ac:dyDescent="0.25">
      <c r="I25" s="67"/>
      <c r="J25" s="67"/>
      <c r="K25" s="67"/>
      <c r="L25" s="67"/>
      <c r="N25" s="47"/>
      <c r="Z25" s="15"/>
    </row>
    <row r="26" spans="1:26" ht="26.45" customHeight="1" x14ac:dyDescent="0.25">
      <c r="N26" s="59"/>
      <c r="O26" s="59"/>
      <c r="P26" s="59"/>
      <c r="Q26" s="59"/>
      <c r="R26" s="59"/>
      <c r="S26" s="59"/>
      <c r="T26" s="59"/>
      <c r="Z26" s="15"/>
    </row>
    <row r="27" spans="1:26" x14ac:dyDescent="0.25">
      <c r="I27" s="15"/>
    </row>
    <row r="28" spans="1:26" x14ac:dyDescent="0.25">
      <c r="A28" s="67"/>
      <c r="B28" s="67"/>
      <c r="C28" s="67"/>
      <c r="D28" s="67"/>
      <c r="I28" s="15"/>
    </row>
    <row r="29" spans="1:26" ht="42.6" customHeight="1" x14ac:dyDescent="0.25">
      <c r="I29" s="67"/>
      <c r="J29" s="67"/>
      <c r="K29" s="67"/>
      <c r="L29" s="67"/>
    </row>
    <row r="30" spans="1:26" ht="30" customHeight="1" x14ac:dyDescent="0.25">
      <c r="N30" s="67"/>
      <c r="O30" s="67"/>
      <c r="P30" s="67"/>
      <c r="Q30" s="67"/>
      <c r="R30" s="67"/>
      <c r="S30" s="67"/>
      <c r="T30" s="67"/>
    </row>
    <row r="31" spans="1:26" ht="14.45" customHeight="1" x14ac:dyDescent="0.25"/>
  </sheetData>
  <mergeCells count="13">
    <mergeCell ref="I29:L29"/>
    <mergeCell ref="N30:T30"/>
    <mergeCell ref="Z2:AD2"/>
    <mergeCell ref="I2:L2"/>
    <mergeCell ref="I4:L4"/>
    <mergeCell ref="Q5:R5"/>
    <mergeCell ref="A28:D28"/>
    <mergeCell ref="I25:L25"/>
    <mergeCell ref="A2:E2"/>
    <mergeCell ref="A4:E4"/>
    <mergeCell ref="O5:P5"/>
    <mergeCell ref="N4:R4"/>
    <mergeCell ref="N1:R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colBreaks count="3" manualBreakCount="3">
    <brk id="8" max="1048575" man="1"/>
    <brk id="12" max="29" man="1"/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showGridLines="0" workbookViewId="0">
      <selection activeCell="G2" sqref="G2:M2"/>
    </sheetView>
  </sheetViews>
  <sheetFormatPr defaultRowHeight="15" x14ac:dyDescent="0.25"/>
  <cols>
    <col min="1" max="1" width="20.7109375" customWidth="1"/>
    <col min="2" max="2" width="23.42578125" customWidth="1"/>
    <col min="3" max="3" width="23.28515625" customWidth="1"/>
    <col min="4" max="4" width="27.42578125" customWidth="1"/>
    <col min="6" max="6" width="2" customWidth="1"/>
    <col min="7" max="7" width="10" customWidth="1"/>
    <col min="13" max="13" width="10.140625" customWidth="1"/>
  </cols>
  <sheetData>
    <row r="2" spans="1:15" ht="35.25" customHeight="1" x14ac:dyDescent="0.25">
      <c r="A2" s="68" t="s">
        <v>62</v>
      </c>
      <c r="B2" s="68"/>
      <c r="C2" s="68"/>
      <c r="D2" s="68"/>
      <c r="E2" s="68"/>
      <c r="G2" s="68" t="s">
        <v>62</v>
      </c>
      <c r="H2" s="68"/>
      <c r="I2" s="68"/>
      <c r="J2" s="68"/>
      <c r="K2" s="68"/>
      <c r="L2" s="68"/>
      <c r="M2" s="68"/>
    </row>
    <row r="4" spans="1:15" ht="42.75" customHeight="1" thickBot="1" x14ac:dyDescent="0.3">
      <c r="A4" s="68" t="s">
        <v>23</v>
      </c>
      <c r="B4" s="68"/>
      <c r="C4" s="68"/>
      <c r="D4" s="68"/>
      <c r="G4" s="68" t="s">
        <v>42</v>
      </c>
      <c r="H4" s="68"/>
      <c r="I4" s="68"/>
      <c r="J4" s="68"/>
      <c r="K4" s="68"/>
      <c r="L4" s="68"/>
      <c r="M4" s="68"/>
    </row>
    <row r="5" spans="1:15" ht="48" customHeight="1" thickBot="1" x14ac:dyDescent="0.3">
      <c r="A5" s="2"/>
      <c r="B5" s="2"/>
      <c r="C5" s="2"/>
      <c r="D5" s="2"/>
      <c r="H5" s="74" t="s">
        <v>24</v>
      </c>
      <c r="I5" s="75"/>
      <c r="J5" s="76" t="s">
        <v>25</v>
      </c>
      <c r="K5" s="77"/>
      <c r="L5" s="76" t="s">
        <v>43</v>
      </c>
      <c r="M5" s="78"/>
    </row>
    <row r="6" spans="1:15" ht="45" x14ac:dyDescent="0.25">
      <c r="A6" s="4"/>
      <c r="B6" s="5" t="s">
        <v>24</v>
      </c>
      <c r="C6" s="5" t="s">
        <v>25</v>
      </c>
      <c r="D6" s="6" t="s">
        <v>26</v>
      </c>
      <c r="G6" s="2"/>
      <c r="H6" s="22" t="s">
        <v>44</v>
      </c>
      <c r="I6" s="23" t="s">
        <v>45</v>
      </c>
      <c r="J6" s="22" t="s">
        <v>44</v>
      </c>
      <c r="K6" s="23" t="s">
        <v>45</v>
      </c>
      <c r="L6" s="22" t="s">
        <v>44</v>
      </c>
      <c r="M6" s="23" t="s">
        <v>45</v>
      </c>
    </row>
    <row r="7" spans="1:15" x14ac:dyDescent="0.25">
      <c r="A7" s="7" t="s">
        <v>27</v>
      </c>
      <c r="B7" s="8">
        <v>173440</v>
      </c>
      <c r="C7" s="8">
        <v>0</v>
      </c>
      <c r="D7" s="9">
        <v>173440</v>
      </c>
      <c r="G7" s="24" t="s">
        <v>46</v>
      </c>
      <c r="H7" s="25">
        <v>97717</v>
      </c>
      <c r="I7" s="9">
        <v>75722</v>
      </c>
      <c r="J7" s="25">
        <v>0</v>
      </c>
      <c r="K7" s="9">
        <v>0</v>
      </c>
      <c r="L7" s="25">
        <v>97717</v>
      </c>
      <c r="M7" s="9">
        <v>75722</v>
      </c>
    </row>
    <row r="8" spans="1:15" x14ac:dyDescent="0.25">
      <c r="A8" s="10" t="s">
        <v>28</v>
      </c>
      <c r="B8" s="8">
        <v>646798</v>
      </c>
      <c r="C8" s="8">
        <v>323016</v>
      </c>
      <c r="D8" s="9">
        <v>969814</v>
      </c>
      <c r="G8" s="26" t="s">
        <v>28</v>
      </c>
      <c r="H8" s="25">
        <v>430179</v>
      </c>
      <c r="I8" s="9">
        <v>216501</v>
      </c>
      <c r="J8" s="25">
        <v>167534</v>
      </c>
      <c r="K8" s="9">
        <v>155388</v>
      </c>
      <c r="L8" s="25">
        <v>597713</v>
      </c>
      <c r="M8" s="9">
        <v>371889</v>
      </c>
    </row>
    <row r="9" spans="1:15" x14ac:dyDescent="0.25">
      <c r="A9" s="11" t="s">
        <v>29</v>
      </c>
      <c r="B9" s="8">
        <v>160701</v>
      </c>
      <c r="C9" s="8">
        <v>50331</v>
      </c>
      <c r="D9" s="9">
        <v>211032</v>
      </c>
      <c r="G9" s="24" t="s">
        <v>29</v>
      </c>
      <c r="H9" s="25">
        <v>106683</v>
      </c>
      <c r="I9" s="9">
        <v>54003</v>
      </c>
      <c r="J9" s="25">
        <v>27053</v>
      </c>
      <c r="K9" s="9">
        <v>23270</v>
      </c>
      <c r="L9" s="25">
        <v>133736</v>
      </c>
      <c r="M9" s="9">
        <v>77273</v>
      </c>
    </row>
    <row r="10" spans="1:15" x14ac:dyDescent="0.25">
      <c r="A10" s="11" t="s">
        <v>30</v>
      </c>
      <c r="B10" s="8">
        <v>32953</v>
      </c>
      <c r="C10" s="8">
        <v>4526</v>
      </c>
      <c r="D10" s="9">
        <v>37479</v>
      </c>
      <c r="G10" s="24" t="s">
        <v>30</v>
      </c>
      <c r="H10" s="25">
        <v>22777</v>
      </c>
      <c r="I10" s="9">
        <v>10171</v>
      </c>
      <c r="J10" s="25">
        <v>2099</v>
      </c>
      <c r="K10" s="9">
        <v>2425</v>
      </c>
      <c r="L10" s="25">
        <v>24876</v>
      </c>
      <c r="M10" s="9">
        <v>12596</v>
      </c>
    </row>
    <row r="11" spans="1:15" x14ac:dyDescent="0.25">
      <c r="A11" s="11" t="s">
        <v>31</v>
      </c>
      <c r="B11" s="8">
        <v>17104</v>
      </c>
      <c r="C11" s="8">
        <v>3181</v>
      </c>
      <c r="D11" s="9">
        <v>20285</v>
      </c>
      <c r="G11" s="24" t="s">
        <v>31</v>
      </c>
      <c r="H11" s="25">
        <v>12101</v>
      </c>
      <c r="I11" s="9">
        <v>5002</v>
      </c>
      <c r="J11" s="25">
        <v>1602</v>
      </c>
      <c r="K11" s="9">
        <v>1578</v>
      </c>
      <c r="L11" s="25">
        <v>13703</v>
      </c>
      <c r="M11" s="9">
        <v>6580</v>
      </c>
    </row>
    <row r="12" spans="1:15" x14ac:dyDescent="0.25">
      <c r="A12" s="11" t="s">
        <v>32</v>
      </c>
      <c r="B12" s="8">
        <v>8712</v>
      </c>
      <c r="C12" s="8">
        <v>1556</v>
      </c>
      <c r="D12" s="9">
        <v>10268</v>
      </c>
      <c r="G12" s="24" t="s">
        <v>32</v>
      </c>
      <c r="H12" s="25">
        <v>6285</v>
      </c>
      <c r="I12" s="9">
        <v>2425</v>
      </c>
      <c r="J12" s="25">
        <v>800</v>
      </c>
      <c r="K12" s="9">
        <v>756</v>
      </c>
      <c r="L12" s="25">
        <v>7085</v>
      </c>
      <c r="M12" s="9">
        <v>3181</v>
      </c>
    </row>
    <row r="13" spans="1:15" x14ac:dyDescent="0.25">
      <c r="A13" s="11" t="s">
        <v>33</v>
      </c>
      <c r="B13" s="8">
        <v>11281</v>
      </c>
      <c r="C13" s="8">
        <v>1760</v>
      </c>
      <c r="D13" s="9">
        <v>13041</v>
      </c>
      <c r="G13" s="24" t="s">
        <v>33</v>
      </c>
      <c r="H13" s="25">
        <v>8359</v>
      </c>
      <c r="I13" s="9">
        <v>2918</v>
      </c>
      <c r="J13" s="25">
        <v>967</v>
      </c>
      <c r="K13" s="9">
        <v>792</v>
      </c>
      <c r="L13" s="25">
        <v>9326</v>
      </c>
      <c r="M13" s="9">
        <v>3710</v>
      </c>
    </row>
    <row r="14" spans="1:15" ht="30.75" thickBot="1" x14ac:dyDescent="0.3">
      <c r="A14" s="12" t="s">
        <v>5</v>
      </c>
      <c r="B14" s="13">
        <v>1050989</v>
      </c>
      <c r="C14" s="13">
        <v>384370</v>
      </c>
      <c r="D14" s="14">
        <v>1435359</v>
      </c>
      <c r="G14" s="27" t="s">
        <v>5</v>
      </c>
      <c r="H14" s="28">
        <v>684101</v>
      </c>
      <c r="I14" s="14">
        <v>366742</v>
      </c>
      <c r="J14" s="28">
        <v>200055</v>
      </c>
      <c r="K14" s="14">
        <v>184209</v>
      </c>
      <c r="L14" s="28">
        <v>884156</v>
      </c>
      <c r="M14" s="14">
        <v>550951</v>
      </c>
      <c r="O14" s="66"/>
    </row>
    <row r="16" spans="1:15" x14ac:dyDescent="0.25">
      <c r="A16" s="15" t="s">
        <v>34</v>
      </c>
      <c r="G16" s="15" t="s">
        <v>19</v>
      </c>
      <c r="K16" s="15" t="s">
        <v>21</v>
      </c>
    </row>
    <row r="17" spans="1:11" x14ac:dyDescent="0.25">
      <c r="A17" s="15" t="s">
        <v>35</v>
      </c>
      <c r="G17" s="15" t="s">
        <v>20</v>
      </c>
      <c r="K17" s="15" t="s">
        <v>22</v>
      </c>
    </row>
    <row r="18" spans="1:11" ht="36.75" x14ac:dyDescent="0.25">
      <c r="A18" s="16" t="s">
        <v>36</v>
      </c>
      <c r="B18" s="17" t="s">
        <v>37</v>
      </c>
      <c r="C18" s="17" t="s">
        <v>38</v>
      </c>
    </row>
    <row r="19" spans="1:11" x14ac:dyDescent="0.25">
      <c r="A19" s="18" t="s">
        <v>39</v>
      </c>
      <c r="B19" s="19">
        <v>108.35</v>
      </c>
      <c r="C19" s="20" t="s">
        <v>40</v>
      </c>
    </row>
    <row r="20" spans="1:11" x14ac:dyDescent="0.25">
      <c r="A20" s="16" t="s">
        <v>28</v>
      </c>
      <c r="B20" s="19">
        <v>180.58</v>
      </c>
      <c r="C20" s="19">
        <v>106.02</v>
      </c>
    </row>
    <row r="21" spans="1:11" x14ac:dyDescent="0.25">
      <c r="A21" s="21" t="s">
        <v>29</v>
      </c>
      <c r="B21" s="19">
        <v>216.7</v>
      </c>
      <c r="C21" s="19">
        <v>128.15</v>
      </c>
    </row>
    <row r="22" spans="1:11" x14ac:dyDescent="0.25">
      <c r="A22" s="21" t="s">
        <v>30</v>
      </c>
      <c r="B22" s="19">
        <v>274.95</v>
      </c>
      <c r="C22" s="19">
        <v>161.94</v>
      </c>
    </row>
    <row r="23" spans="1:11" x14ac:dyDescent="0.25">
      <c r="A23" s="21" t="s">
        <v>31</v>
      </c>
      <c r="B23" s="19">
        <v>346.01</v>
      </c>
      <c r="C23" s="19">
        <v>203.88</v>
      </c>
    </row>
    <row r="24" spans="1:11" x14ac:dyDescent="0.25">
      <c r="A24" s="21" t="s">
        <v>32</v>
      </c>
      <c r="B24" s="19">
        <v>429.89</v>
      </c>
      <c r="C24" s="19">
        <v>253.98</v>
      </c>
    </row>
    <row r="25" spans="1:11" x14ac:dyDescent="0.25">
      <c r="A25" s="21" t="s">
        <v>33</v>
      </c>
      <c r="B25" s="19">
        <v>582.5</v>
      </c>
      <c r="C25" s="19">
        <v>343.69</v>
      </c>
    </row>
    <row r="27" spans="1:11" x14ac:dyDescent="0.25">
      <c r="A27" t="s">
        <v>41</v>
      </c>
    </row>
  </sheetData>
  <mergeCells count="7">
    <mergeCell ref="A4:D4"/>
    <mergeCell ref="G2:M2"/>
    <mergeCell ref="G4:M4"/>
    <mergeCell ref="H5:I5"/>
    <mergeCell ref="J5:K5"/>
    <mergeCell ref="L5:M5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showGridLines="0" tabSelected="1" topLeftCell="A4" workbookViewId="0">
      <selection activeCell="A2" sqref="A2:E2"/>
    </sheetView>
  </sheetViews>
  <sheetFormatPr defaultRowHeight="15" x14ac:dyDescent="0.25"/>
  <cols>
    <col min="1" max="1" width="25.42578125" customWidth="1"/>
    <col min="2" max="2" width="15.85546875" customWidth="1"/>
    <col min="3" max="3" width="13.28515625" customWidth="1"/>
    <col min="4" max="4" width="27.42578125" customWidth="1"/>
  </cols>
  <sheetData>
    <row r="2" spans="1:7" ht="27.75" customHeight="1" x14ac:dyDescent="0.25">
      <c r="A2" s="69" t="s">
        <v>62</v>
      </c>
      <c r="B2" s="69"/>
      <c r="C2" s="69"/>
      <c r="D2" s="69"/>
      <c r="E2" s="69"/>
      <c r="F2" s="54"/>
      <c r="G2" s="54"/>
    </row>
    <row r="4" spans="1:7" ht="37.5" customHeight="1" x14ac:dyDescent="0.25">
      <c r="A4" s="68" t="s">
        <v>47</v>
      </c>
      <c r="B4" s="68"/>
      <c r="C4" s="68"/>
      <c r="D4" s="68"/>
    </row>
    <row r="5" spans="1:7" ht="15.75" thickBot="1" x14ac:dyDescent="0.3">
      <c r="A5" s="60"/>
      <c r="B5" s="60"/>
      <c r="C5" s="60"/>
      <c r="D5" s="60"/>
    </row>
    <row r="6" spans="1:7" ht="30" x14ac:dyDescent="0.25">
      <c r="A6" s="4"/>
      <c r="B6" s="48" t="s">
        <v>6</v>
      </c>
      <c r="C6" s="5" t="s">
        <v>3</v>
      </c>
      <c r="D6" s="5" t="s">
        <v>4</v>
      </c>
      <c r="E6" s="6" t="s">
        <v>5</v>
      </c>
    </row>
    <row r="7" spans="1:7" ht="30" x14ac:dyDescent="0.25">
      <c r="A7" s="29" t="s">
        <v>48</v>
      </c>
      <c r="B7" s="8">
        <v>17</v>
      </c>
      <c r="C7" s="8">
        <v>585484</v>
      </c>
      <c r="D7" s="8">
        <v>295313</v>
      </c>
      <c r="E7" s="9">
        <v>880814</v>
      </c>
    </row>
    <row r="8" spans="1:7" ht="26.25" x14ac:dyDescent="0.25">
      <c r="A8" s="10" t="s">
        <v>49</v>
      </c>
      <c r="B8" s="8">
        <v>14</v>
      </c>
      <c r="C8" s="8">
        <v>18184</v>
      </c>
      <c r="D8" s="8">
        <v>27463</v>
      </c>
      <c r="E8" s="9">
        <v>45661</v>
      </c>
    </row>
    <row r="9" spans="1:7" ht="30" x14ac:dyDescent="0.25">
      <c r="A9" s="29" t="s">
        <v>50</v>
      </c>
      <c r="B9" s="8">
        <v>113</v>
      </c>
      <c r="C9" s="8">
        <v>30101</v>
      </c>
      <c r="D9" s="8">
        <v>23810</v>
      </c>
      <c r="E9" s="9">
        <v>54024</v>
      </c>
    </row>
    <row r="10" spans="1:7" ht="30.75" customHeight="1" x14ac:dyDescent="0.25">
      <c r="A10" s="29" t="s">
        <v>51</v>
      </c>
      <c r="B10" s="8">
        <v>0</v>
      </c>
      <c r="C10" s="8">
        <v>35737</v>
      </c>
      <c r="D10" s="8">
        <v>14463</v>
      </c>
      <c r="E10" s="9">
        <v>50200</v>
      </c>
    </row>
    <row r="11" spans="1:7" ht="30" x14ac:dyDescent="0.25">
      <c r="A11" s="29" t="s">
        <v>52</v>
      </c>
      <c r="B11" s="8">
        <v>106</v>
      </c>
      <c r="C11" s="8">
        <v>200055</v>
      </c>
      <c r="D11" s="8">
        <v>184209</v>
      </c>
      <c r="E11" s="9">
        <v>384370</v>
      </c>
    </row>
    <row r="12" spans="1:7" ht="30" x14ac:dyDescent="0.25">
      <c r="A12" s="29" t="s">
        <v>53</v>
      </c>
      <c r="B12" s="8">
        <v>0</v>
      </c>
      <c r="C12" s="8">
        <v>474</v>
      </c>
      <c r="D12" s="8">
        <v>100</v>
      </c>
      <c r="E12" s="9">
        <v>574</v>
      </c>
    </row>
    <row r="13" spans="1:7" ht="38.25" customHeight="1" x14ac:dyDescent="0.25">
      <c r="A13" s="29" t="s">
        <v>54</v>
      </c>
      <c r="B13" s="8">
        <v>2</v>
      </c>
      <c r="C13" s="8">
        <v>12604</v>
      </c>
      <c r="D13" s="8">
        <v>5067</v>
      </c>
      <c r="E13" s="9">
        <v>17673</v>
      </c>
    </row>
    <row r="14" spans="1:7" ht="43.5" customHeight="1" x14ac:dyDescent="0.25">
      <c r="A14" s="29" t="s">
        <v>55</v>
      </c>
      <c r="B14" s="8">
        <v>0</v>
      </c>
      <c r="C14" s="8">
        <v>1517</v>
      </c>
      <c r="D14" s="8">
        <v>526</v>
      </c>
      <c r="E14" s="9">
        <v>2043</v>
      </c>
    </row>
    <row r="15" spans="1:7" ht="30.75" thickBot="1" x14ac:dyDescent="0.3">
      <c r="A15" s="12" t="s">
        <v>56</v>
      </c>
      <c r="B15" s="13">
        <v>252</v>
      </c>
      <c r="C15" s="13">
        <v>884156</v>
      </c>
      <c r="D15" s="13">
        <v>550951</v>
      </c>
      <c r="E15" s="14">
        <v>1435359</v>
      </c>
    </row>
    <row r="17" spans="1:3" x14ac:dyDescent="0.25">
      <c r="A17" s="15" t="s">
        <v>19</v>
      </c>
      <c r="C17" s="15" t="s">
        <v>21</v>
      </c>
    </row>
    <row r="18" spans="1:3" x14ac:dyDescent="0.25">
      <c r="A18" s="15" t="s">
        <v>20</v>
      </c>
      <c r="C18" s="15" t="s">
        <v>22</v>
      </c>
    </row>
  </sheetData>
  <mergeCells count="2">
    <mergeCell ref="A4:D4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showGridLines="0" topLeftCell="A13" workbookViewId="0">
      <selection activeCell="A2" sqref="A2:G2"/>
    </sheetView>
  </sheetViews>
  <sheetFormatPr defaultRowHeight="15" x14ac:dyDescent="0.25"/>
  <cols>
    <col min="1" max="1" width="16.7109375" customWidth="1"/>
    <col min="2" max="2" width="13" customWidth="1"/>
    <col min="3" max="3" width="13.7109375" customWidth="1"/>
    <col min="4" max="4" width="13.85546875" customWidth="1"/>
    <col min="5" max="5" width="14.28515625" customWidth="1"/>
    <col min="6" max="6" width="14.42578125" customWidth="1"/>
  </cols>
  <sheetData>
    <row r="2" spans="1:7" ht="28.5" customHeight="1" x14ac:dyDescent="0.25">
      <c r="A2" s="68" t="s">
        <v>62</v>
      </c>
      <c r="B2" s="68"/>
      <c r="C2" s="68"/>
      <c r="D2" s="68"/>
      <c r="E2" s="68"/>
      <c r="F2" s="68"/>
      <c r="G2" s="68"/>
    </row>
    <row r="4" spans="1:7" ht="43.5" customHeight="1" x14ac:dyDescent="0.25">
      <c r="A4" s="68" t="s">
        <v>59</v>
      </c>
      <c r="B4" s="68"/>
      <c r="C4" s="68"/>
      <c r="D4" s="68"/>
      <c r="E4" s="68"/>
      <c r="F4" s="68"/>
    </row>
    <row r="5" spans="1:7" ht="15.75" thickBot="1" x14ac:dyDescent="0.3">
      <c r="A5" s="3"/>
      <c r="B5" s="3"/>
      <c r="C5" s="3"/>
      <c r="D5" s="3"/>
      <c r="E5" s="3"/>
      <c r="F5" s="3"/>
    </row>
    <row r="6" spans="1:7" ht="31.5" customHeight="1" x14ac:dyDescent="0.25">
      <c r="A6" s="30" t="s">
        <v>57</v>
      </c>
      <c r="B6" s="31" t="s">
        <v>58</v>
      </c>
      <c r="C6" s="32" t="s">
        <v>6</v>
      </c>
      <c r="D6" s="33" t="s">
        <v>3</v>
      </c>
      <c r="E6" s="33" t="s">
        <v>4</v>
      </c>
      <c r="F6" s="34" t="s">
        <v>5</v>
      </c>
    </row>
    <row r="7" spans="1:7" ht="18.75" customHeight="1" x14ac:dyDescent="0.25">
      <c r="A7" s="29" t="str">
        <f>[1]dataΠΙΝ4!G5</f>
        <v>ΕΛΛΑΔΑ</v>
      </c>
      <c r="B7" s="1" t="str">
        <f>[2]dataΠΙΝ4!J5</f>
        <v> Greece</v>
      </c>
      <c r="C7" s="35">
        <v>246</v>
      </c>
      <c r="D7" s="35">
        <v>844814</v>
      </c>
      <c r="E7" s="35">
        <v>526824</v>
      </c>
      <c r="F7" s="36">
        <v>1371884</v>
      </c>
    </row>
    <row r="8" spans="1:7" ht="18" customHeight="1" x14ac:dyDescent="0.25">
      <c r="A8" s="29" t="str">
        <f>[1]dataΠΙΝ4!I6</f>
        <v>ΑΛΒΑΝΙΑ</v>
      </c>
      <c r="B8" s="1" t="str">
        <f>[2]dataΠΙΝ4!J6</f>
        <v> Albania</v>
      </c>
      <c r="C8" s="35">
        <v>0</v>
      </c>
      <c r="D8" s="35">
        <v>14874</v>
      </c>
      <c r="E8" s="35">
        <v>5417</v>
      </c>
      <c r="F8" s="36">
        <v>20291</v>
      </c>
    </row>
    <row r="9" spans="1:7" ht="17.25" customHeight="1" x14ac:dyDescent="0.25">
      <c r="A9" s="29" t="str">
        <f>[1]dataΠΙΝ4!I7</f>
        <v>ΒΟΥΛΓΑΡΙΑ</v>
      </c>
      <c r="B9" s="1" t="str">
        <f>[2]dataΠΙΝ4!J7</f>
        <v> Bulgaria</v>
      </c>
      <c r="C9" s="35">
        <v>0</v>
      </c>
      <c r="D9" s="35">
        <v>1870</v>
      </c>
      <c r="E9" s="35">
        <v>2572</v>
      </c>
      <c r="F9" s="36">
        <v>4442</v>
      </c>
    </row>
    <row r="10" spans="1:7" ht="21" customHeight="1" x14ac:dyDescent="0.25">
      <c r="A10" s="29" t="str">
        <f>[1]dataΠΙΝ4!I8</f>
        <v>ΡΟΥΜΑΝΙΑ</v>
      </c>
      <c r="B10" s="1" t="str">
        <f>[2]dataΠΙΝ4!J8</f>
        <v> Romania</v>
      </c>
      <c r="C10" s="35">
        <v>0</v>
      </c>
      <c r="D10" s="35">
        <v>1447</v>
      </c>
      <c r="E10" s="35">
        <v>2357</v>
      </c>
      <c r="F10" s="36">
        <v>3804</v>
      </c>
    </row>
    <row r="11" spans="1:7" ht="30" x14ac:dyDescent="0.25">
      <c r="A11" s="10" t="str">
        <f>[1]dataΠΙΝ4!I9</f>
        <v>ΗΝΩΜ.ΒΑΣΙΛΕΙΟ-ΜΕΓ.ΒΡΕΤΤΑΝΙΑ</v>
      </c>
      <c r="B11" s="1" t="str">
        <f>[2]dataΠΙΝ4!J9</f>
        <v xml:space="preserve"> United Kingdom </v>
      </c>
      <c r="C11" s="35">
        <v>0</v>
      </c>
      <c r="D11" s="35">
        <v>1641</v>
      </c>
      <c r="E11" s="35">
        <v>1235</v>
      </c>
      <c r="F11" s="36">
        <v>2876</v>
      </c>
    </row>
    <row r="12" spans="1:7" ht="20.25" customHeight="1" x14ac:dyDescent="0.25">
      <c r="A12" s="29" t="str">
        <f>[1]dataΠΙΝ4!I10</f>
        <v>ΚΥΠΡΟΣ</v>
      </c>
      <c r="B12" s="1" t="str">
        <f>[2]dataΠΙΝ4!J10</f>
        <v> Cyprus</v>
      </c>
      <c r="C12" s="35">
        <v>0</v>
      </c>
      <c r="D12" s="35">
        <v>1674</v>
      </c>
      <c r="E12" s="35">
        <v>769</v>
      </c>
      <c r="F12" s="36">
        <v>2443</v>
      </c>
    </row>
    <row r="13" spans="1:7" ht="18.75" customHeight="1" x14ac:dyDescent="0.25">
      <c r="A13" s="29" t="str">
        <f>[1]dataΠΙΝ4!I11</f>
        <v>ΓΕΡΜΑΝΙΑ</v>
      </c>
      <c r="B13" s="1" t="str">
        <f>[2]dataΠΙΝ4!J11</f>
        <v> Germany</v>
      </c>
      <c r="C13" s="35">
        <v>2</v>
      </c>
      <c r="D13" s="35">
        <v>1219</v>
      </c>
      <c r="E13" s="35">
        <v>1078</v>
      </c>
      <c r="F13" s="36">
        <v>2299</v>
      </c>
    </row>
    <row r="14" spans="1:7" ht="23.25" customHeight="1" x14ac:dyDescent="0.25">
      <c r="A14" s="29" t="str">
        <f>[1]dataΠΙΝ4!I12</f>
        <v>ΙΤΑΛΙΑ</v>
      </c>
      <c r="B14" s="1" t="str">
        <f>[2]dataΠΙΝ4!J12</f>
        <v> Italy</v>
      </c>
      <c r="C14" s="35">
        <v>0</v>
      </c>
      <c r="D14" s="35">
        <v>2154</v>
      </c>
      <c r="E14" s="35">
        <v>23</v>
      </c>
      <c r="F14" s="36">
        <v>2177</v>
      </c>
    </row>
    <row r="15" spans="1:7" ht="19.5" customHeight="1" x14ac:dyDescent="0.25">
      <c r="A15" s="29" t="str">
        <f>[1]dataΠΙΝ4!I13</f>
        <v>ΠΑΚΙΣΤΑΝ</v>
      </c>
      <c r="B15" s="1" t="str">
        <f>[2]dataΠΙΝ4!J13</f>
        <v> Pakistan</v>
      </c>
      <c r="C15" s="35">
        <v>1</v>
      </c>
      <c r="D15" s="35">
        <v>1463</v>
      </c>
      <c r="E15" s="35">
        <v>709</v>
      </c>
      <c r="F15" s="36">
        <v>2173</v>
      </c>
    </row>
    <row r="16" spans="1:7" ht="30" x14ac:dyDescent="0.25">
      <c r="A16" s="29" t="str">
        <f>[1]dataΠΙΝ4!I14</f>
        <v>ΡΩΣΙΑ</v>
      </c>
      <c r="B16" s="1" t="str">
        <f>[2]dataΠΙΝ4!J14</f>
        <v xml:space="preserve"> Russian Federation </v>
      </c>
      <c r="C16" s="35">
        <v>0</v>
      </c>
      <c r="D16" s="35">
        <v>352</v>
      </c>
      <c r="E16" s="35">
        <v>1215</v>
      </c>
      <c r="F16" s="36">
        <v>1567</v>
      </c>
    </row>
    <row r="17" spans="1:6" ht="27.75" customHeight="1" x14ac:dyDescent="0.25">
      <c r="A17" s="29" t="str">
        <f>[1]dataΠΙΝ4!I15</f>
        <v>ΜΠΑΝΓΚΛΑΝΤΕΣ</v>
      </c>
      <c r="B17" s="1" t="str">
        <f>[2]dataΠΙΝ4!J15</f>
        <v> Bangladesh</v>
      </c>
      <c r="C17" s="35">
        <v>0</v>
      </c>
      <c r="D17" s="35">
        <v>1346</v>
      </c>
      <c r="E17" s="35">
        <v>35</v>
      </c>
      <c r="F17" s="36">
        <v>1381</v>
      </c>
    </row>
    <row r="18" spans="1:6" ht="21" customHeight="1" x14ac:dyDescent="0.25">
      <c r="A18" s="29" t="str">
        <f>[1]dataΠΙΝ4!I16</f>
        <v>ΠΟΛΩΝΙΑ</v>
      </c>
      <c r="B18" s="1" t="str">
        <f>[2]dataΠΙΝ4!J16</f>
        <v> Poland</v>
      </c>
      <c r="C18" s="35">
        <v>0</v>
      </c>
      <c r="D18" s="35">
        <v>549</v>
      </c>
      <c r="E18" s="35">
        <v>819</v>
      </c>
      <c r="F18" s="36">
        <v>1368</v>
      </c>
    </row>
    <row r="19" spans="1:6" ht="21" customHeight="1" x14ac:dyDescent="0.25">
      <c r="A19" s="29" t="str">
        <f>[1]dataΠΙΝ4!I17</f>
        <v>ΚΙΝΑ</v>
      </c>
      <c r="B19" s="1" t="str">
        <f>[2]dataΠΙΝ4!J17</f>
        <v> China</v>
      </c>
      <c r="C19" s="35">
        <v>0</v>
      </c>
      <c r="D19" s="35">
        <v>311</v>
      </c>
      <c r="E19" s="35">
        <v>1011</v>
      </c>
      <c r="F19" s="36">
        <v>1322</v>
      </c>
    </row>
    <row r="20" spans="1:6" ht="19.5" customHeight="1" x14ac:dyDescent="0.25">
      <c r="A20" s="29" t="str">
        <f>[1]dataΠΙΝ4!I18</f>
        <v>ΟΥΚΡΑΝΙΑ</v>
      </c>
      <c r="B20" s="1" t="str">
        <f>[2]dataΠΙΝ4!J18</f>
        <v> Ukraine</v>
      </c>
      <c r="C20" s="35">
        <v>0</v>
      </c>
      <c r="D20" s="35">
        <v>802</v>
      </c>
      <c r="E20" s="35">
        <v>502</v>
      </c>
      <c r="F20" s="36">
        <v>1304</v>
      </c>
    </row>
    <row r="21" spans="1:6" ht="19.5" customHeight="1" x14ac:dyDescent="0.25">
      <c r="A21" s="29" t="str">
        <f>[1]dataΠΙΝ4!I19</f>
        <v>ΓΑΛΛΙΑ</v>
      </c>
      <c r="B21" s="1" t="str">
        <f>[2]dataΠΙΝ4!J19</f>
        <v> France</v>
      </c>
      <c r="C21" s="35">
        <v>0</v>
      </c>
      <c r="D21" s="35">
        <v>744</v>
      </c>
      <c r="E21" s="35">
        <v>442</v>
      </c>
      <c r="F21" s="36">
        <v>1186</v>
      </c>
    </row>
    <row r="22" spans="1:6" ht="20.25" customHeight="1" x14ac:dyDescent="0.25">
      <c r="A22" s="29" t="str">
        <f>[1]dataΠΙΝ4!I20</f>
        <v>ΣΥΡΙΑ</v>
      </c>
      <c r="B22" s="1" t="str">
        <f>[2]dataΠΙΝ4!J20</f>
        <v> Syria</v>
      </c>
      <c r="C22" s="35">
        <v>0</v>
      </c>
      <c r="D22" s="35">
        <v>1005</v>
      </c>
      <c r="E22" s="35">
        <v>73</v>
      </c>
      <c r="F22" s="36">
        <v>1078</v>
      </c>
    </row>
    <row r="23" spans="1:6" ht="20.25" customHeight="1" x14ac:dyDescent="0.25">
      <c r="A23" s="29" t="str">
        <f>[1]dataΠΙΝ4!I21</f>
        <v>ΓΕΩΡΓΙΑ</v>
      </c>
      <c r="B23" s="1" t="str">
        <f>[2]dataΠΙΝ4!J21</f>
        <v> Georgia</v>
      </c>
      <c r="C23" s="35">
        <v>1</v>
      </c>
      <c r="D23" s="35">
        <v>359</v>
      </c>
      <c r="E23" s="35">
        <v>571</v>
      </c>
      <c r="F23" s="36">
        <v>931</v>
      </c>
    </row>
    <row r="24" spans="1:6" ht="23.25" customHeight="1" x14ac:dyDescent="0.25">
      <c r="A24" s="29" t="str">
        <f>[1]dataΠΙΝ4!I22</f>
        <v>ΑΙΓΥΠΤΟΣ</v>
      </c>
      <c r="B24" s="1" t="str">
        <f>[2]dataΠΙΝ4!J22</f>
        <v> Egypt</v>
      </c>
      <c r="C24" s="35">
        <v>0</v>
      </c>
      <c r="D24" s="35">
        <v>735</v>
      </c>
      <c r="E24" s="35">
        <v>81</v>
      </c>
      <c r="F24" s="36">
        <v>816</v>
      </c>
    </row>
    <row r="25" spans="1:6" ht="24" customHeight="1" x14ac:dyDescent="0.25">
      <c r="A25" s="29" t="str">
        <f>[1]dataΠΙΝ4!I23</f>
        <v>ΤΟΥΡΚΙΑ</v>
      </c>
      <c r="B25" s="1" t="str">
        <f>[2]dataΠΙΝ4!J23</f>
        <v> Türkiye</v>
      </c>
      <c r="C25" s="35">
        <v>0</v>
      </c>
      <c r="D25" s="35">
        <v>583</v>
      </c>
      <c r="E25" s="35">
        <v>219</v>
      </c>
      <c r="F25" s="36">
        <v>802</v>
      </c>
    </row>
    <row r="26" spans="1:6" ht="19.5" customHeight="1" x14ac:dyDescent="0.25">
      <c r="A26" s="29" t="str">
        <f>[1]dataΠΙΝ4!I24</f>
        <v>ΟΛΛΑΝΔΙΑ</v>
      </c>
      <c r="B26" s="1" t="str">
        <f>[2]dataΠΙΝ4!J24</f>
        <v> Netherlands</v>
      </c>
      <c r="C26" s="35">
        <v>0</v>
      </c>
      <c r="D26" s="35">
        <v>351</v>
      </c>
      <c r="E26" s="35">
        <v>360</v>
      </c>
      <c r="F26" s="36">
        <v>711</v>
      </c>
    </row>
    <row r="27" spans="1:6" ht="21.75" customHeight="1" x14ac:dyDescent="0.25">
      <c r="A27" s="37" t="str">
        <f>[1]dataΠΙΝ4!I25</f>
        <v>ΛΟΙΠΕΣ ΧΩΡΕΣ</v>
      </c>
      <c r="B27" s="38" t="str">
        <f>[1]dataΠΙΝ4!J25</f>
        <v>OTHER</v>
      </c>
      <c r="C27" s="39">
        <v>2</v>
      </c>
      <c r="D27" s="39">
        <v>5863</v>
      </c>
      <c r="E27" s="39">
        <v>4639</v>
      </c>
      <c r="F27" s="36">
        <v>10504</v>
      </c>
    </row>
    <row r="28" spans="1:6" ht="22.5" customHeight="1" thickBot="1" x14ac:dyDescent="0.3">
      <c r="A28" s="40" t="str">
        <f>[1]dataΠΙΝ4!I26</f>
        <v>ΣΥΝΟΛΟ</v>
      </c>
      <c r="B28" s="41" t="str">
        <f>[1]dataΠΙΝ4!J26</f>
        <v>TOTAL</v>
      </c>
      <c r="C28" s="42">
        <v>252</v>
      </c>
      <c r="D28" s="42">
        <v>884156</v>
      </c>
      <c r="E28" s="42">
        <v>550951</v>
      </c>
      <c r="F28" s="43">
        <v>1435359</v>
      </c>
    </row>
    <row r="31" spans="1:6" x14ac:dyDescent="0.25">
      <c r="A31" s="15" t="s">
        <v>19</v>
      </c>
      <c r="D31" s="15" t="s">
        <v>21</v>
      </c>
    </row>
    <row r="32" spans="1:6" x14ac:dyDescent="0.25">
      <c r="A32" s="15" t="s">
        <v>20</v>
      </c>
      <c r="D32" s="15" t="s">
        <v>22</v>
      </c>
    </row>
  </sheetData>
  <mergeCells count="2">
    <mergeCell ref="A4:F4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</vt:i4>
      </vt:variant>
    </vt:vector>
  </HeadingPairs>
  <TitlesOfParts>
    <vt:vector size="5" baseType="lpstr">
      <vt:lpstr>ΠΙΝ 1</vt:lpstr>
      <vt:lpstr>ΠΙΝ 2</vt:lpstr>
      <vt:lpstr>ΠΙΝ 3</vt:lpstr>
      <vt:lpstr>ΠΙΝ 4</vt:lpstr>
      <vt:lpstr>'ΠΙΝ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2025-11-25T13:44:58Z</dcterms:modified>
</cp:coreProperties>
</file>