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8880"/>
  </bookViews>
  <sheets>
    <sheet name="2025" sheetId="2" r:id="rId1"/>
    <sheet name="Φύλλο1"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2" i="2" l="1"/>
  <c r="F32" i="2"/>
  <c r="D32" i="2"/>
  <c r="B31" i="2"/>
  <c r="F6" i="2" s="1"/>
  <c r="B29" i="2"/>
  <c r="B32" i="2" s="1"/>
  <c r="H21" i="2"/>
  <c r="D19" i="2"/>
  <c r="B19" i="2"/>
  <c r="F16" i="2"/>
  <c r="D15" i="2"/>
  <c r="D21" i="2" s="1"/>
  <c r="D14" i="2"/>
  <c r="B14" i="2"/>
  <c r="B15" i="2" s="1"/>
  <c r="H12" i="2"/>
  <c r="F11" i="2"/>
  <c r="B21" i="2" l="1"/>
  <c r="F21" i="2"/>
  <c r="F12" i="2"/>
</calcChain>
</file>

<file path=xl/sharedStrings.xml><?xml version="1.0" encoding="utf-8"?>
<sst xmlns="http://schemas.openxmlformats.org/spreadsheetml/2006/main" count="49" uniqueCount="47">
  <si>
    <t>ΚΛΗΡΟΔΟΤΗΜΑ ΠΕΡΙΚΛΕΟΥΣ ΒΛΑΧΟΥ</t>
  </si>
  <si>
    <t>ΧΡΗΣΗ  2025</t>
  </si>
  <si>
    <t>ΙΣΟΛΟΓΙΣΜΟΣ (ΣΕ ΕΥΡΩ)</t>
  </si>
  <si>
    <t>Ποσά κλειόμενης χρήσης 31/12/2025</t>
  </si>
  <si>
    <t>Ποσά προηγούμενης χρήσης 31/12/2024</t>
  </si>
  <si>
    <t>ΕΝΕΡΓΗΤΙΚΟ</t>
  </si>
  <si>
    <t>ΠΑΘΗΤΙΚΟ</t>
  </si>
  <si>
    <t>ΤΡΑΠΕΖΕΣ</t>
  </si>
  <si>
    <t>ΚΕΦΑΛΑΙΟ</t>
  </si>
  <si>
    <t>ΚΑΤΑΘΕΣΕΙΣ ΠΡΟΘΕΣΜΙΑΣ</t>
  </si>
  <si>
    <t>ΤΑΜΕΙΑΚΗΣ ΔΙΑΧΕΙΡΙΣΗΣ</t>
  </si>
  <si>
    <t>ΤΡΑΠΕΖΑ ΕΛΛΑΔΟΣ λογ/μος 24/26222463</t>
  </si>
  <si>
    <t>ΑΠΟΘΕΜΑΤΙΚΟ ΑΠΟΤΙΜΗΣΗΣ</t>
  </si>
  <si>
    <t>ΚΑΤΑΘΕΣΕΙΣ ΟΨΕΩΣ</t>
  </si>
  <si>
    <t>ΧΡΕΟΓΡΑΦΩΝ</t>
  </si>
  <si>
    <t>ATTICA BANK έντοκος όψεως 84935638</t>
  </si>
  <si>
    <t>ΕΤΕ έντοκος Λογ. 040/296107-57</t>
  </si>
  <si>
    <t>ΥΠΟΧΡΕΩΣΕΙΣ ΠΡΟΣ ΤΡΙΤΟΥΣ</t>
  </si>
  <si>
    <t xml:space="preserve">e-ΕΦΚΑ </t>
  </si>
  <si>
    <t>ΥΠ.ΟΙΚ (δαπ.άρθ.65 παρ.2 ν.4182, ετών 2013-2022)</t>
  </si>
  <si>
    <t>ΧΡΕΟΓΡΑΦΑ</t>
  </si>
  <si>
    <t>ΜΤΧ ΕΤΕ 311 Χ13,39</t>
  </si>
  <si>
    <t>ΛΟΓ/ΣΜΟΙ ΤΑΞΕΩΣ ΧΡΕΩΣΤΙΚΟΙ</t>
  </si>
  <si>
    <t>ΛΟΓ/ΣΜΟΙ ΤΑΞΕΩΣ ΠΙΣΤΩΤΙΚΟΙ</t>
  </si>
  <si>
    <t>ΧΡΕΟΓΡΑΦΑ  ΤΡΑΠΕΖΩΝ ΤΕΜ.</t>
  </si>
  <si>
    <r>
      <t>ΧΡΕΟΓΡΑΦΑ ΠΡΟΣ ΦΥΛΑΞΗ ΤΕΜ</t>
    </r>
    <r>
      <rPr>
        <u/>
        <sz val="8"/>
        <rFont val="Arial"/>
        <family val="2"/>
        <charset val="161"/>
      </rPr>
      <t>.</t>
    </r>
  </si>
  <si>
    <t xml:space="preserve">ΑΠΟΤΕΛΕΣΜΑΤΑ ΧΡΗΣΕΩΣ  </t>
  </si>
  <si>
    <t xml:space="preserve">ΕΞΟΔΑ </t>
  </si>
  <si>
    <t>ΕΣΟΔΑ</t>
  </si>
  <si>
    <t xml:space="preserve">ΦΟΡΟΣ &amp; ΦΟΡΟΣ ΤΟΚΩΝ ΚΑΤ/ΣΕΩΝ </t>
  </si>
  <si>
    <t xml:space="preserve">ΜΕΡΙΣΜΑΤΑ </t>
  </si>
  <si>
    <t>Δαπάνη 0,5%  (αρθ.65, παρ.2 ν.4182/13)</t>
  </si>
  <si>
    <t>ΕΠΙΣΤΡΟΦΗ ΦΟΡΟΥ</t>
  </si>
  <si>
    <t>ΑΜΟΙΒΕΣ &amp; ΠΡΟΜ.ΤΡΑΠΕΖΩΝ</t>
  </si>
  <si>
    <t>ΠΡΟΣΟΔΟΙ ΤΑΜΕΙΑΚΗΣ Δ/ΣΗΣ</t>
  </si>
  <si>
    <t xml:space="preserve">ΠΛΕΟΝΑΣΜΑ ΧΡΗΣΕΩΣ </t>
  </si>
  <si>
    <t>ΤΟΚΟΙ ΚΑΤΑΘΕΣΕΩΝ</t>
  </si>
  <si>
    <t>Από τους παραπάνω λογιστικούς πίνακες του Ισολογισμού και των Αποτελεσμάτων Χρήσεως εξάγονται τα ακόλουθα:</t>
  </si>
  <si>
    <r>
      <t>1) Τα</t>
    </r>
    <r>
      <rPr>
        <b/>
        <sz val="10"/>
        <rFont val="Arial"/>
        <family val="2"/>
        <charset val="161"/>
      </rPr>
      <t xml:space="preserve"> </t>
    </r>
    <r>
      <rPr>
        <sz val="10"/>
        <rFont val="Arial"/>
        <family val="2"/>
        <charset val="161"/>
      </rPr>
      <t>έσοδα</t>
    </r>
    <r>
      <rPr>
        <sz val="11"/>
        <color theme="1"/>
        <rFont val="Calibri"/>
        <family val="2"/>
        <scheme val="minor"/>
      </rPr>
      <t xml:space="preserve"> του κληροδοτήματος προέρχονται από </t>
    </r>
    <r>
      <rPr>
        <sz val="10"/>
        <rFont val="Arial"/>
        <family val="2"/>
        <charset val="161"/>
      </rPr>
      <t xml:space="preserve"> προσόδους Ταμειακής Διαχείρισης</t>
    </r>
    <r>
      <rPr>
        <b/>
        <sz val="10"/>
        <rFont val="Arial"/>
        <family val="2"/>
        <charset val="161"/>
      </rPr>
      <t xml:space="preserve"> € </t>
    </r>
    <r>
      <rPr>
        <sz val="10"/>
        <rFont val="Arial"/>
        <family val="2"/>
        <charset val="161"/>
      </rPr>
      <t xml:space="preserve">7.286,87, τόκους καταθέσεων 0,05 </t>
    </r>
    <r>
      <rPr>
        <sz val="10"/>
        <rFont val="Calibri"/>
        <family val="2"/>
        <charset val="161"/>
      </rPr>
      <t>€ και εισπραχθέντα μερίσματα 206,87 €</t>
    </r>
    <r>
      <rPr>
        <sz val="10"/>
        <rFont val="Arial"/>
        <family val="2"/>
        <charset val="161"/>
      </rPr>
      <t>.</t>
    </r>
  </si>
  <si>
    <t>2) Εντός του έτους   δεν προέκυψε  επιστροφή φόρου έτους 2024.</t>
  </si>
  <si>
    <t>3) Τα έξοδα του κληροδοτήματος αποτελούνται από  τις αμοιβές τραπεζών (0,00 €) , τον φόρο 5% επί των χορηγηθέντων μερισμάτων (10,35 €) , τον φορο εισοδήματος (33,64 € ) &amp; την ετήσια παρακράτηση 0,5% επί των εσόδων του άρθ.65.παρ.2, ν.4182/13 (37,47 €).</t>
  </si>
  <si>
    <t xml:space="preserve">4) Κατά το έτος 2025 προέκυψε από το κληροδότημα πλεόνασμα (έσοδα μείον έξοδα) το οποίο ανήλθε στο ποσό των 7.412,33 € </t>
  </si>
  <si>
    <r>
      <t>5) H περιουσία του κληροδοτήματος την 31/12/2025 ανέρχεται στο ποσό των 221.091,13€ και συνίσταται , σε μετρητά 216.926,84 € κατατεθειμένα στην ΕTE και στην ΤτΕ και σε 311 μετοχές της ΕTE με μέση αξία</t>
    </r>
    <r>
      <rPr>
        <sz val="10"/>
        <color indexed="10"/>
        <rFont val="Arial"/>
        <family val="2"/>
        <charset val="161"/>
      </rPr>
      <t xml:space="preserve"> </t>
    </r>
    <r>
      <rPr>
        <sz val="10"/>
        <rFont val="Arial"/>
        <family val="2"/>
        <charset val="161"/>
      </rPr>
      <t>Δεκ.2025: 4.164,29 €.</t>
    </r>
  </si>
  <si>
    <t xml:space="preserve">6)Οι υποχρεώσεις προς τρίτους αφορούν την συσσωρευμένη παρακράτηση της δαπάνης του άρθ.65, παρ.2 ν.4182/13, ετών 2013-2025.  </t>
  </si>
  <si>
    <t>7)Στον Προϋπολογισμό του 2025 και του 2026 έχει εγγραφεί ποσό 160.000,00 € για την υλοποίηση του σκοπού της διαθήκης (βάσει απόφ.ΔΣ ΕΤΑΑ από το 2013) το οποίο δεν ανταποκρίνεται στην σημερινή περιουσία του Κληροδοτήματος και ως εκ τούτου τυχόν διάθεσή του δεν θα απάλλασσε το Φορέα από το να επαναλάβει την χρονοβόρα διαδικασία καταβολής και της υπόλοιπης περιουσίας, με ό,τι αυτό συνεπάγεται από άποψη χρόνου και κόστους για τον ΕΦΚΑ. Ως εκ τούτου θα γίνουν ενέργειες επικαιροποίησης του ποσού και εν συνεχεία θα υλοποιηθεί ο σκοπός της διαθήκης με την εξεύρεση των δικαιούχων κλπ.</t>
  </si>
  <si>
    <t>Ο ΠΡΟΪΣΤΑΜΕΝΟΣ ΤΗΣ Δ/ΝΣΗΣ ΟΙΚΟΝΟΜΙΚΗΣ ΔΙΑΧΕΙΡΙΣΗΣ &amp; ΔΗΜΟΣΙΟΝΟΜΙΚΩΝ ΑΝΑΦΟΡΩΝ</t>
  </si>
  <si>
    <t>ΙΩΑΝΝΗΣ ΚΟΡΜΠΟΣ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</si>
</sst>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10"/>
      <name val="Arial"/>
      <family val="2"/>
      <charset val="161"/>
    </font>
    <font>
      <b/>
      <u/>
      <sz val="12"/>
      <name val="Arial"/>
      <family val="2"/>
      <charset val="161"/>
    </font>
    <font>
      <b/>
      <sz val="10"/>
      <name val="Arial"/>
      <family val="2"/>
      <charset val="161"/>
    </font>
    <font>
      <b/>
      <u/>
      <sz val="10"/>
      <name val="Arial"/>
      <family val="2"/>
      <charset val="161"/>
    </font>
    <font>
      <b/>
      <u/>
      <sz val="9"/>
      <name val="Arial"/>
      <family val="2"/>
      <charset val="161"/>
    </font>
    <font>
      <u/>
      <sz val="10"/>
      <name val="Arial"/>
      <family val="2"/>
      <charset val="161"/>
    </font>
    <font>
      <sz val="9"/>
      <name val="Arial"/>
      <family val="2"/>
      <charset val="161"/>
    </font>
    <font>
      <u/>
      <sz val="8"/>
      <name val="Arial"/>
      <family val="2"/>
      <charset val="161"/>
    </font>
    <font>
      <sz val="8"/>
      <name val="Arial"/>
      <family val="2"/>
      <charset val="161"/>
    </font>
    <font>
      <sz val="10"/>
      <name val="Calibri"/>
      <family val="2"/>
      <charset val="161"/>
    </font>
    <font>
      <sz val="10"/>
      <color indexed="10"/>
      <name val="Arial"/>
      <family val="2"/>
      <charset val="161"/>
    </font>
    <font>
      <b/>
      <sz val="10"/>
      <color rgb="FFFF0000"/>
      <name val="Arial"/>
      <family val="2"/>
      <charset val="161"/>
    </font>
    <font>
      <sz val="10"/>
      <color rgb="FFFF0000"/>
      <name val="Arial"/>
      <family val="2"/>
      <charset val="161"/>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53">
    <xf numFmtId="0" fontId="0" fillId="0" borderId="0" xfId="0"/>
    <xf numFmtId="0" fontId="1" fillId="0" borderId="0" xfId="1" applyBorder="1"/>
    <xf numFmtId="0" fontId="1" fillId="0" borderId="0" xfId="1" applyFill="1" applyBorder="1"/>
    <xf numFmtId="0" fontId="1" fillId="0" borderId="0" xfId="1"/>
    <xf numFmtId="0" fontId="3" fillId="0" borderId="0" xfId="1" applyFont="1" applyBorder="1" applyAlignment="1">
      <alignment wrapText="1"/>
    </xf>
    <xf numFmtId="0" fontId="3" fillId="0" borderId="0" xfId="1" applyFont="1" applyFill="1" applyBorder="1" applyAlignment="1">
      <alignment wrapText="1"/>
    </xf>
    <xf numFmtId="0" fontId="4" fillId="0" borderId="0" xfId="1" applyFont="1" applyBorder="1" applyAlignment="1">
      <alignment horizontal="center"/>
    </xf>
    <xf numFmtId="0" fontId="4" fillId="0" borderId="0" xfId="1" applyFont="1" applyBorder="1"/>
    <xf numFmtId="4" fontId="1" fillId="0" borderId="0" xfId="1" applyNumberFormat="1" applyBorder="1"/>
    <xf numFmtId="4" fontId="1" fillId="0" borderId="0" xfId="1" applyNumberFormat="1" applyFill="1" applyBorder="1"/>
    <xf numFmtId="4" fontId="3" fillId="0" borderId="0" xfId="1" applyNumberFormat="1" applyFont="1" applyBorder="1"/>
    <xf numFmtId="0" fontId="5" fillId="0" borderId="0" xfId="1" applyFont="1" applyBorder="1"/>
    <xf numFmtId="0" fontId="4" fillId="0" borderId="0" xfId="1" applyFont="1" applyBorder="1" applyAlignment="1">
      <alignment horizontal="left"/>
    </xf>
    <xf numFmtId="0" fontId="1" fillId="0" borderId="0" xfId="1" applyFont="1" applyBorder="1" applyAlignment="1">
      <alignment wrapText="1"/>
    </xf>
    <xf numFmtId="4" fontId="3" fillId="0" borderId="0" xfId="1" applyNumberFormat="1" applyFont="1" applyFill="1" applyBorder="1"/>
    <xf numFmtId="4" fontId="6" fillId="0" borderId="0" xfId="1" applyNumberFormat="1" applyFont="1" applyFill="1" applyBorder="1"/>
    <xf numFmtId="4" fontId="1" fillId="0" borderId="0" xfId="1" applyNumberFormat="1"/>
    <xf numFmtId="4" fontId="1" fillId="0" borderId="0" xfId="1" applyNumberFormat="1" applyFont="1" applyFill="1" applyBorder="1"/>
    <xf numFmtId="4" fontId="4" fillId="0" borderId="0" xfId="1" applyNumberFormat="1" applyFont="1" applyBorder="1"/>
    <xf numFmtId="4" fontId="4" fillId="0" borderId="0" xfId="1" applyNumberFormat="1" applyFont="1" applyFill="1" applyBorder="1"/>
    <xf numFmtId="0" fontId="3" fillId="0" borderId="0" xfId="1" applyFont="1" applyBorder="1"/>
    <xf numFmtId="0" fontId="7" fillId="0" borderId="0" xfId="1" applyFont="1" applyBorder="1"/>
    <xf numFmtId="0" fontId="7" fillId="0" borderId="0" xfId="1" applyFont="1" applyBorder="1" applyAlignment="1">
      <alignment wrapText="1"/>
    </xf>
    <xf numFmtId="0" fontId="1" fillId="0" borderId="0" xfId="1" applyFont="1" applyFill="1" applyBorder="1"/>
    <xf numFmtId="0" fontId="8" fillId="0" borderId="0" xfId="1" applyFont="1" applyBorder="1"/>
    <xf numFmtId="0" fontId="9" fillId="0" borderId="0" xfId="1" applyFont="1" applyBorder="1"/>
    <xf numFmtId="0" fontId="9" fillId="0" borderId="0" xfId="1" applyFont="1" applyFill="1" applyBorder="1"/>
    <xf numFmtId="0" fontId="1" fillId="0" borderId="0" xfId="1" applyFill="1"/>
    <xf numFmtId="0" fontId="1" fillId="0" borderId="0" xfId="1" applyFont="1"/>
    <xf numFmtId="0" fontId="3" fillId="0" borderId="0" xfId="1" applyFont="1"/>
    <xf numFmtId="0" fontId="13" fillId="0" borderId="0" xfId="1" applyFont="1"/>
    <xf numFmtId="0" fontId="13" fillId="0" borderId="0" xfId="1" applyFont="1" applyFill="1"/>
    <xf numFmtId="14" fontId="1" fillId="0" borderId="0" xfId="1" applyNumberFormat="1"/>
    <xf numFmtId="0" fontId="12" fillId="0" borderId="0" xfId="1" applyFont="1" applyAlignment="1">
      <alignment horizontal="left"/>
    </xf>
    <xf numFmtId="0" fontId="13" fillId="0" borderId="0" xfId="1" applyFont="1" applyAlignment="1">
      <alignment horizontal="left"/>
    </xf>
    <xf numFmtId="0" fontId="3" fillId="0" borderId="0" xfId="1" applyFont="1" applyAlignment="1">
      <alignment horizontal="center"/>
    </xf>
    <xf numFmtId="0" fontId="1" fillId="0" borderId="0" xfId="1" applyAlignment="1">
      <alignment horizontal="center"/>
    </xf>
    <xf numFmtId="0" fontId="1" fillId="0" borderId="0" xfId="1" applyFont="1" applyAlignment="1">
      <alignment horizontal="left" wrapText="1"/>
    </xf>
    <xf numFmtId="0" fontId="1" fillId="0" borderId="0" xfId="1" applyFont="1" applyFill="1" applyAlignment="1">
      <alignment horizontal="left" wrapText="1"/>
    </xf>
    <xf numFmtId="0" fontId="1" fillId="0" borderId="0" xfId="1" applyFont="1" applyFill="1" applyBorder="1" applyAlignment="1">
      <alignment horizontal="left" wrapText="1"/>
    </xf>
    <xf numFmtId="0" fontId="12" fillId="0" borderId="0" xfId="1" applyFont="1" applyAlignment="1">
      <alignment horizontal="left" wrapText="1"/>
    </xf>
    <xf numFmtId="0" fontId="13" fillId="0" borderId="0" xfId="1" applyFont="1" applyAlignment="1">
      <alignment horizontal="left" wrapText="1"/>
    </xf>
    <xf numFmtId="0" fontId="12" fillId="0" borderId="0" xfId="1" applyFont="1" applyAlignment="1">
      <alignment horizontal="center" wrapText="1"/>
    </xf>
    <xf numFmtId="0" fontId="13" fillId="0" borderId="0" xfId="1" applyFont="1" applyAlignment="1">
      <alignment horizontal="center" wrapText="1"/>
    </xf>
    <xf numFmtId="0" fontId="3" fillId="0" borderId="0" xfId="1" applyFont="1" applyAlignment="1">
      <alignment horizontal="center" wrapText="1"/>
    </xf>
    <xf numFmtId="0" fontId="1" fillId="0" borderId="0" xfId="1" applyAlignment="1">
      <alignment horizontal="center" wrapText="1"/>
    </xf>
    <xf numFmtId="0" fontId="2" fillId="0" borderId="0" xfId="1" applyFont="1" applyBorder="1" applyAlignment="1">
      <alignment horizontal="center"/>
    </xf>
    <xf numFmtId="0" fontId="8" fillId="0" borderId="0" xfId="1" applyFont="1" applyBorder="1" applyAlignment="1"/>
    <xf numFmtId="0" fontId="9" fillId="0" borderId="0" xfId="1" applyFont="1" applyBorder="1" applyAlignment="1"/>
    <xf numFmtId="0" fontId="4" fillId="0" borderId="0" xfId="1" applyFont="1" applyFill="1" applyBorder="1" applyAlignment="1">
      <alignment horizontal="center"/>
    </xf>
    <xf numFmtId="0" fontId="1" fillId="0" borderId="0" xfId="1" applyBorder="1" applyAlignment="1"/>
    <xf numFmtId="0" fontId="4" fillId="0" borderId="0" xfId="1" applyFont="1" applyFill="1" applyBorder="1" applyAlignment="1">
      <alignment horizontal="left"/>
    </xf>
    <xf numFmtId="0" fontId="1" fillId="0" borderId="0" xfId="1" applyBorder="1" applyAlignment="1">
      <alignment horizontal="left"/>
    </xf>
  </cellXfs>
  <cellStyles count="2">
    <cellStyle name="Κανονικό" xfId="0" builtinId="0"/>
    <cellStyle name="Κανονικό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4"/>
  <sheetViews>
    <sheetView tabSelected="1" workbookViewId="0">
      <selection sqref="A1:F1"/>
    </sheetView>
  </sheetViews>
  <sheetFormatPr defaultRowHeight="12.75" x14ac:dyDescent="0.2"/>
  <cols>
    <col min="1" max="1" width="33.7109375" style="3" customWidth="1"/>
    <col min="2" max="2" width="11.28515625" style="3" customWidth="1"/>
    <col min="3" max="3" width="4" style="3" customWidth="1"/>
    <col min="4" max="4" width="14.5703125" style="27" customWidth="1"/>
    <col min="5" max="5" width="31.7109375" style="3" customWidth="1"/>
    <col min="6" max="6" width="13.85546875" style="3" customWidth="1"/>
    <col min="7" max="7" width="4" style="3" customWidth="1"/>
    <col min="8" max="8" width="15.85546875" style="27" customWidth="1"/>
    <col min="9" max="9" width="11.5703125" style="3" bestFit="1" customWidth="1"/>
    <col min="10" max="10" width="10.140625" style="3" bestFit="1" customWidth="1"/>
    <col min="11" max="256" width="8.85546875" style="3"/>
    <col min="257" max="257" width="33.7109375" style="3" customWidth="1"/>
    <col min="258" max="258" width="11.28515625" style="3" customWidth="1"/>
    <col min="259" max="259" width="4" style="3" customWidth="1"/>
    <col min="260" max="260" width="14.5703125" style="3" customWidth="1"/>
    <col min="261" max="261" width="31.7109375" style="3" customWidth="1"/>
    <col min="262" max="262" width="13.85546875" style="3" customWidth="1"/>
    <col min="263" max="263" width="4" style="3" customWidth="1"/>
    <col min="264" max="264" width="15.85546875" style="3" customWidth="1"/>
    <col min="265" max="265" width="11.5703125" style="3" bestFit="1" customWidth="1"/>
    <col min="266" max="266" width="10.140625" style="3" bestFit="1" customWidth="1"/>
    <col min="267" max="512" width="8.85546875" style="3"/>
    <col min="513" max="513" width="33.7109375" style="3" customWidth="1"/>
    <col min="514" max="514" width="11.28515625" style="3" customWidth="1"/>
    <col min="515" max="515" width="4" style="3" customWidth="1"/>
    <col min="516" max="516" width="14.5703125" style="3" customWidth="1"/>
    <col min="517" max="517" width="31.7109375" style="3" customWidth="1"/>
    <col min="518" max="518" width="13.85546875" style="3" customWidth="1"/>
    <col min="519" max="519" width="4" style="3" customWidth="1"/>
    <col min="520" max="520" width="15.85546875" style="3" customWidth="1"/>
    <col min="521" max="521" width="11.5703125" style="3" bestFit="1" customWidth="1"/>
    <col min="522" max="522" width="10.140625" style="3" bestFit="1" customWidth="1"/>
    <col min="523" max="768" width="8.85546875" style="3"/>
    <col min="769" max="769" width="33.7109375" style="3" customWidth="1"/>
    <col min="770" max="770" width="11.28515625" style="3" customWidth="1"/>
    <col min="771" max="771" width="4" style="3" customWidth="1"/>
    <col min="772" max="772" width="14.5703125" style="3" customWidth="1"/>
    <col min="773" max="773" width="31.7109375" style="3" customWidth="1"/>
    <col min="774" max="774" width="13.85546875" style="3" customWidth="1"/>
    <col min="775" max="775" width="4" style="3" customWidth="1"/>
    <col min="776" max="776" width="15.85546875" style="3" customWidth="1"/>
    <col min="777" max="777" width="11.5703125" style="3" bestFit="1" customWidth="1"/>
    <col min="778" max="778" width="10.140625" style="3" bestFit="1" customWidth="1"/>
    <col min="779" max="1024" width="8.85546875" style="3"/>
    <col min="1025" max="1025" width="33.7109375" style="3" customWidth="1"/>
    <col min="1026" max="1026" width="11.28515625" style="3" customWidth="1"/>
    <col min="1027" max="1027" width="4" style="3" customWidth="1"/>
    <col min="1028" max="1028" width="14.5703125" style="3" customWidth="1"/>
    <col min="1029" max="1029" width="31.7109375" style="3" customWidth="1"/>
    <col min="1030" max="1030" width="13.85546875" style="3" customWidth="1"/>
    <col min="1031" max="1031" width="4" style="3" customWidth="1"/>
    <col min="1032" max="1032" width="15.85546875" style="3" customWidth="1"/>
    <col min="1033" max="1033" width="11.5703125" style="3" bestFit="1" customWidth="1"/>
    <col min="1034" max="1034" width="10.140625" style="3" bestFit="1" customWidth="1"/>
    <col min="1035" max="1280" width="8.85546875" style="3"/>
    <col min="1281" max="1281" width="33.7109375" style="3" customWidth="1"/>
    <col min="1282" max="1282" width="11.28515625" style="3" customWidth="1"/>
    <col min="1283" max="1283" width="4" style="3" customWidth="1"/>
    <col min="1284" max="1284" width="14.5703125" style="3" customWidth="1"/>
    <col min="1285" max="1285" width="31.7109375" style="3" customWidth="1"/>
    <col min="1286" max="1286" width="13.85546875" style="3" customWidth="1"/>
    <col min="1287" max="1287" width="4" style="3" customWidth="1"/>
    <col min="1288" max="1288" width="15.85546875" style="3" customWidth="1"/>
    <col min="1289" max="1289" width="11.5703125" style="3" bestFit="1" customWidth="1"/>
    <col min="1290" max="1290" width="10.140625" style="3" bestFit="1" customWidth="1"/>
    <col min="1291" max="1536" width="8.85546875" style="3"/>
    <col min="1537" max="1537" width="33.7109375" style="3" customWidth="1"/>
    <col min="1538" max="1538" width="11.28515625" style="3" customWidth="1"/>
    <col min="1539" max="1539" width="4" style="3" customWidth="1"/>
    <col min="1540" max="1540" width="14.5703125" style="3" customWidth="1"/>
    <col min="1541" max="1541" width="31.7109375" style="3" customWidth="1"/>
    <col min="1542" max="1542" width="13.85546875" style="3" customWidth="1"/>
    <col min="1543" max="1543" width="4" style="3" customWidth="1"/>
    <col min="1544" max="1544" width="15.85546875" style="3" customWidth="1"/>
    <col min="1545" max="1545" width="11.5703125" style="3" bestFit="1" customWidth="1"/>
    <col min="1546" max="1546" width="10.140625" style="3" bestFit="1" customWidth="1"/>
    <col min="1547" max="1792" width="8.85546875" style="3"/>
    <col min="1793" max="1793" width="33.7109375" style="3" customWidth="1"/>
    <col min="1794" max="1794" width="11.28515625" style="3" customWidth="1"/>
    <col min="1795" max="1795" width="4" style="3" customWidth="1"/>
    <col min="1796" max="1796" width="14.5703125" style="3" customWidth="1"/>
    <col min="1797" max="1797" width="31.7109375" style="3" customWidth="1"/>
    <col min="1798" max="1798" width="13.85546875" style="3" customWidth="1"/>
    <col min="1799" max="1799" width="4" style="3" customWidth="1"/>
    <col min="1800" max="1800" width="15.85546875" style="3" customWidth="1"/>
    <col min="1801" max="1801" width="11.5703125" style="3" bestFit="1" customWidth="1"/>
    <col min="1802" max="1802" width="10.140625" style="3" bestFit="1" customWidth="1"/>
    <col min="1803" max="2048" width="8.85546875" style="3"/>
    <col min="2049" max="2049" width="33.7109375" style="3" customWidth="1"/>
    <col min="2050" max="2050" width="11.28515625" style="3" customWidth="1"/>
    <col min="2051" max="2051" width="4" style="3" customWidth="1"/>
    <col min="2052" max="2052" width="14.5703125" style="3" customWidth="1"/>
    <col min="2053" max="2053" width="31.7109375" style="3" customWidth="1"/>
    <col min="2054" max="2054" width="13.85546875" style="3" customWidth="1"/>
    <col min="2055" max="2055" width="4" style="3" customWidth="1"/>
    <col min="2056" max="2056" width="15.85546875" style="3" customWidth="1"/>
    <col min="2057" max="2057" width="11.5703125" style="3" bestFit="1" customWidth="1"/>
    <col min="2058" max="2058" width="10.140625" style="3" bestFit="1" customWidth="1"/>
    <col min="2059" max="2304" width="8.85546875" style="3"/>
    <col min="2305" max="2305" width="33.7109375" style="3" customWidth="1"/>
    <col min="2306" max="2306" width="11.28515625" style="3" customWidth="1"/>
    <col min="2307" max="2307" width="4" style="3" customWidth="1"/>
    <col min="2308" max="2308" width="14.5703125" style="3" customWidth="1"/>
    <col min="2309" max="2309" width="31.7109375" style="3" customWidth="1"/>
    <col min="2310" max="2310" width="13.85546875" style="3" customWidth="1"/>
    <col min="2311" max="2311" width="4" style="3" customWidth="1"/>
    <col min="2312" max="2312" width="15.85546875" style="3" customWidth="1"/>
    <col min="2313" max="2313" width="11.5703125" style="3" bestFit="1" customWidth="1"/>
    <col min="2314" max="2314" width="10.140625" style="3" bestFit="1" customWidth="1"/>
    <col min="2315" max="2560" width="8.85546875" style="3"/>
    <col min="2561" max="2561" width="33.7109375" style="3" customWidth="1"/>
    <col min="2562" max="2562" width="11.28515625" style="3" customWidth="1"/>
    <col min="2563" max="2563" width="4" style="3" customWidth="1"/>
    <col min="2564" max="2564" width="14.5703125" style="3" customWidth="1"/>
    <col min="2565" max="2565" width="31.7109375" style="3" customWidth="1"/>
    <col min="2566" max="2566" width="13.85546875" style="3" customWidth="1"/>
    <col min="2567" max="2567" width="4" style="3" customWidth="1"/>
    <col min="2568" max="2568" width="15.85546875" style="3" customWidth="1"/>
    <col min="2569" max="2569" width="11.5703125" style="3" bestFit="1" customWidth="1"/>
    <col min="2570" max="2570" width="10.140625" style="3" bestFit="1" customWidth="1"/>
    <col min="2571" max="2816" width="8.85546875" style="3"/>
    <col min="2817" max="2817" width="33.7109375" style="3" customWidth="1"/>
    <col min="2818" max="2818" width="11.28515625" style="3" customWidth="1"/>
    <col min="2819" max="2819" width="4" style="3" customWidth="1"/>
    <col min="2820" max="2820" width="14.5703125" style="3" customWidth="1"/>
    <col min="2821" max="2821" width="31.7109375" style="3" customWidth="1"/>
    <col min="2822" max="2822" width="13.85546875" style="3" customWidth="1"/>
    <col min="2823" max="2823" width="4" style="3" customWidth="1"/>
    <col min="2824" max="2824" width="15.85546875" style="3" customWidth="1"/>
    <col min="2825" max="2825" width="11.5703125" style="3" bestFit="1" customWidth="1"/>
    <col min="2826" max="2826" width="10.140625" style="3" bestFit="1" customWidth="1"/>
    <col min="2827" max="3072" width="8.85546875" style="3"/>
    <col min="3073" max="3073" width="33.7109375" style="3" customWidth="1"/>
    <col min="3074" max="3074" width="11.28515625" style="3" customWidth="1"/>
    <col min="3075" max="3075" width="4" style="3" customWidth="1"/>
    <col min="3076" max="3076" width="14.5703125" style="3" customWidth="1"/>
    <col min="3077" max="3077" width="31.7109375" style="3" customWidth="1"/>
    <col min="3078" max="3078" width="13.85546875" style="3" customWidth="1"/>
    <col min="3079" max="3079" width="4" style="3" customWidth="1"/>
    <col min="3080" max="3080" width="15.85546875" style="3" customWidth="1"/>
    <col min="3081" max="3081" width="11.5703125" style="3" bestFit="1" customWidth="1"/>
    <col min="3082" max="3082" width="10.140625" style="3" bestFit="1" customWidth="1"/>
    <col min="3083" max="3328" width="8.85546875" style="3"/>
    <col min="3329" max="3329" width="33.7109375" style="3" customWidth="1"/>
    <col min="3330" max="3330" width="11.28515625" style="3" customWidth="1"/>
    <col min="3331" max="3331" width="4" style="3" customWidth="1"/>
    <col min="3332" max="3332" width="14.5703125" style="3" customWidth="1"/>
    <col min="3333" max="3333" width="31.7109375" style="3" customWidth="1"/>
    <col min="3334" max="3334" width="13.85546875" style="3" customWidth="1"/>
    <col min="3335" max="3335" width="4" style="3" customWidth="1"/>
    <col min="3336" max="3336" width="15.85546875" style="3" customWidth="1"/>
    <col min="3337" max="3337" width="11.5703125" style="3" bestFit="1" customWidth="1"/>
    <col min="3338" max="3338" width="10.140625" style="3" bestFit="1" customWidth="1"/>
    <col min="3339" max="3584" width="8.85546875" style="3"/>
    <col min="3585" max="3585" width="33.7109375" style="3" customWidth="1"/>
    <col min="3586" max="3586" width="11.28515625" style="3" customWidth="1"/>
    <col min="3587" max="3587" width="4" style="3" customWidth="1"/>
    <col min="3588" max="3588" width="14.5703125" style="3" customWidth="1"/>
    <col min="3589" max="3589" width="31.7109375" style="3" customWidth="1"/>
    <col min="3590" max="3590" width="13.85546875" style="3" customWidth="1"/>
    <col min="3591" max="3591" width="4" style="3" customWidth="1"/>
    <col min="3592" max="3592" width="15.85546875" style="3" customWidth="1"/>
    <col min="3593" max="3593" width="11.5703125" style="3" bestFit="1" customWidth="1"/>
    <col min="3594" max="3594" width="10.140625" style="3" bestFit="1" customWidth="1"/>
    <col min="3595" max="3840" width="8.85546875" style="3"/>
    <col min="3841" max="3841" width="33.7109375" style="3" customWidth="1"/>
    <col min="3842" max="3842" width="11.28515625" style="3" customWidth="1"/>
    <col min="3843" max="3843" width="4" style="3" customWidth="1"/>
    <col min="3844" max="3844" width="14.5703125" style="3" customWidth="1"/>
    <col min="3845" max="3845" width="31.7109375" style="3" customWidth="1"/>
    <col min="3846" max="3846" width="13.85546875" style="3" customWidth="1"/>
    <col min="3847" max="3847" width="4" style="3" customWidth="1"/>
    <col min="3848" max="3848" width="15.85546875" style="3" customWidth="1"/>
    <col min="3849" max="3849" width="11.5703125" style="3" bestFit="1" customWidth="1"/>
    <col min="3850" max="3850" width="10.140625" style="3" bestFit="1" customWidth="1"/>
    <col min="3851" max="4096" width="8.85546875" style="3"/>
    <col min="4097" max="4097" width="33.7109375" style="3" customWidth="1"/>
    <col min="4098" max="4098" width="11.28515625" style="3" customWidth="1"/>
    <col min="4099" max="4099" width="4" style="3" customWidth="1"/>
    <col min="4100" max="4100" width="14.5703125" style="3" customWidth="1"/>
    <col min="4101" max="4101" width="31.7109375" style="3" customWidth="1"/>
    <col min="4102" max="4102" width="13.85546875" style="3" customWidth="1"/>
    <col min="4103" max="4103" width="4" style="3" customWidth="1"/>
    <col min="4104" max="4104" width="15.85546875" style="3" customWidth="1"/>
    <col min="4105" max="4105" width="11.5703125" style="3" bestFit="1" customWidth="1"/>
    <col min="4106" max="4106" width="10.140625" style="3" bestFit="1" customWidth="1"/>
    <col min="4107" max="4352" width="8.85546875" style="3"/>
    <col min="4353" max="4353" width="33.7109375" style="3" customWidth="1"/>
    <col min="4354" max="4354" width="11.28515625" style="3" customWidth="1"/>
    <col min="4355" max="4355" width="4" style="3" customWidth="1"/>
    <col min="4356" max="4356" width="14.5703125" style="3" customWidth="1"/>
    <col min="4357" max="4357" width="31.7109375" style="3" customWidth="1"/>
    <col min="4358" max="4358" width="13.85546875" style="3" customWidth="1"/>
    <col min="4359" max="4359" width="4" style="3" customWidth="1"/>
    <col min="4360" max="4360" width="15.85546875" style="3" customWidth="1"/>
    <col min="4361" max="4361" width="11.5703125" style="3" bestFit="1" customWidth="1"/>
    <col min="4362" max="4362" width="10.140625" style="3" bestFit="1" customWidth="1"/>
    <col min="4363" max="4608" width="8.85546875" style="3"/>
    <col min="4609" max="4609" width="33.7109375" style="3" customWidth="1"/>
    <col min="4610" max="4610" width="11.28515625" style="3" customWidth="1"/>
    <col min="4611" max="4611" width="4" style="3" customWidth="1"/>
    <col min="4612" max="4612" width="14.5703125" style="3" customWidth="1"/>
    <col min="4613" max="4613" width="31.7109375" style="3" customWidth="1"/>
    <col min="4614" max="4614" width="13.85546875" style="3" customWidth="1"/>
    <col min="4615" max="4615" width="4" style="3" customWidth="1"/>
    <col min="4616" max="4616" width="15.85546875" style="3" customWidth="1"/>
    <col min="4617" max="4617" width="11.5703125" style="3" bestFit="1" customWidth="1"/>
    <col min="4618" max="4618" width="10.140625" style="3" bestFit="1" customWidth="1"/>
    <col min="4619" max="4864" width="8.85546875" style="3"/>
    <col min="4865" max="4865" width="33.7109375" style="3" customWidth="1"/>
    <col min="4866" max="4866" width="11.28515625" style="3" customWidth="1"/>
    <col min="4867" max="4867" width="4" style="3" customWidth="1"/>
    <col min="4868" max="4868" width="14.5703125" style="3" customWidth="1"/>
    <col min="4869" max="4869" width="31.7109375" style="3" customWidth="1"/>
    <col min="4870" max="4870" width="13.85546875" style="3" customWidth="1"/>
    <col min="4871" max="4871" width="4" style="3" customWidth="1"/>
    <col min="4872" max="4872" width="15.85546875" style="3" customWidth="1"/>
    <col min="4873" max="4873" width="11.5703125" style="3" bestFit="1" customWidth="1"/>
    <col min="4874" max="4874" width="10.140625" style="3" bestFit="1" customWidth="1"/>
    <col min="4875" max="5120" width="8.85546875" style="3"/>
    <col min="5121" max="5121" width="33.7109375" style="3" customWidth="1"/>
    <col min="5122" max="5122" width="11.28515625" style="3" customWidth="1"/>
    <col min="5123" max="5123" width="4" style="3" customWidth="1"/>
    <col min="5124" max="5124" width="14.5703125" style="3" customWidth="1"/>
    <col min="5125" max="5125" width="31.7109375" style="3" customWidth="1"/>
    <col min="5126" max="5126" width="13.85546875" style="3" customWidth="1"/>
    <col min="5127" max="5127" width="4" style="3" customWidth="1"/>
    <col min="5128" max="5128" width="15.85546875" style="3" customWidth="1"/>
    <col min="5129" max="5129" width="11.5703125" style="3" bestFit="1" customWidth="1"/>
    <col min="5130" max="5130" width="10.140625" style="3" bestFit="1" customWidth="1"/>
    <col min="5131" max="5376" width="8.85546875" style="3"/>
    <col min="5377" max="5377" width="33.7109375" style="3" customWidth="1"/>
    <col min="5378" max="5378" width="11.28515625" style="3" customWidth="1"/>
    <col min="5379" max="5379" width="4" style="3" customWidth="1"/>
    <col min="5380" max="5380" width="14.5703125" style="3" customWidth="1"/>
    <col min="5381" max="5381" width="31.7109375" style="3" customWidth="1"/>
    <col min="5382" max="5382" width="13.85546875" style="3" customWidth="1"/>
    <col min="5383" max="5383" width="4" style="3" customWidth="1"/>
    <col min="5384" max="5384" width="15.85546875" style="3" customWidth="1"/>
    <col min="5385" max="5385" width="11.5703125" style="3" bestFit="1" customWidth="1"/>
    <col min="5386" max="5386" width="10.140625" style="3" bestFit="1" customWidth="1"/>
    <col min="5387" max="5632" width="8.85546875" style="3"/>
    <col min="5633" max="5633" width="33.7109375" style="3" customWidth="1"/>
    <col min="5634" max="5634" width="11.28515625" style="3" customWidth="1"/>
    <col min="5635" max="5635" width="4" style="3" customWidth="1"/>
    <col min="5636" max="5636" width="14.5703125" style="3" customWidth="1"/>
    <col min="5637" max="5637" width="31.7109375" style="3" customWidth="1"/>
    <col min="5638" max="5638" width="13.85546875" style="3" customWidth="1"/>
    <col min="5639" max="5639" width="4" style="3" customWidth="1"/>
    <col min="5640" max="5640" width="15.85546875" style="3" customWidth="1"/>
    <col min="5641" max="5641" width="11.5703125" style="3" bestFit="1" customWidth="1"/>
    <col min="5642" max="5642" width="10.140625" style="3" bestFit="1" customWidth="1"/>
    <col min="5643" max="5888" width="8.85546875" style="3"/>
    <col min="5889" max="5889" width="33.7109375" style="3" customWidth="1"/>
    <col min="5890" max="5890" width="11.28515625" style="3" customWidth="1"/>
    <col min="5891" max="5891" width="4" style="3" customWidth="1"/>
    <col min="5892" max="5892" width="14.5703125" style="3" customWidth="1"/>
    <col min="5893" max="5893" width="31.7109375" style="3" customWidth="1"/>
    <col min="5894" max="5894" width="13.85546875" style="3" customWidth="1"/>
    <col min="5895" max="5895" width="4" style="3" customWidth="1"/>
    <col min="5896" max="5896" width="15.85546875" style="3" customWidth="1"/>
    <col min="5897" max="5897" width="11.5703125" style="3" bestFit="1" customWidth="1"/>
    <col min="5898" max="5898" width="10.140625" style="3" bestFit="1" customWidth="1"/>
    <col min="5899" max="6144" width="8.85546875" style="3"/>
    <col min="6145" max="6145" width="33.7109375" style="3" customWidth="1"/>
    <col min="6146" max="6146" width="11.28515625" style="3" customWidth="1"/>
    <col min="6147" max="6147" width="4" style="3" customWidth="1"/>
    <col min="6148" max="6148" width="14.5703125" style="3" customWidth="1"/>
    <col min="6149" max="6149" width="31.7109375" style="3" customWidth="1"/>
    <col min="6150" max="6150" width="13.85546875" style="3" customWidth="1"/>
    <col min="6151" max="6151" width="4" style="3" customWidth="1"/>
    <col min="6152" max="6152" width="15.85546875" style="3" customWidth="1"/>
    <col min="6153" max="6153" width="11.5703125" style="3" bestFit="1" customWidth="1"/>
    <col min="6154" max="6154" width="10.140625" style="3" bestFit="1" customWidth="1"/>
    <col min="6155" max="6400" width="8.85546875" style="3"/>
    <col min="6401" max="6401" width="33.7109375" style="3" customWidth="1"/>
    <col min="6402" max="6402" width="11.28515625" style="3" customWidth="1"/>
    <col min="6403" max="6403" width="4" style="3" customWidth="1"/>
    <col min="6404" max="6404" width="14.5703125" style="3" customWidth="1"/>
    <col min="6405" max="6405" width="31.7109375" style="3" customWidth="1"/>
    <col min="6406" max="6406" width="13.85546875" style="3" customWidth="1"/>
    <col min="6407" max="6407" width="4" style="3" customWidth="1"/>
    <col min="6408" max="6408" width="15.85546875" style="3" customWidth="1"/>
    <col min="6409" max="6409" width="11.5703125" style="3" bestFit="1" customWidth="1"/>
    <col min="6410" max="6410" width="10.140625" style="3" bestFit="1" customWidth="1"/>
    <col min="6411" max="6656" width="8.85546875" style="3"/>
    <col min="6657" max="6657" width="33.7109375" style="3" customWidth="1"/>
    <col min="6658" max="6658" width="11.28515625" style="3" customWidth="1"/>
    <col min="6659" max="6659" width="4" style="3" customWidth="1"/>
    <col min="6660" max="6660" width="14.5703125" style="3" customWidth="1"/>
    <col min="6661" max="6661" width="31.7109375" style="3" customWidth="1"/>
    <col min="6662" max="6662" width="13.85546875" style="3" customWidth="1"/>
    <col min="6663" max="6663" width="4" style="3" customWidth="1"/>
    <col min="6664" max="6664" width="15.85546875" style="3" customWidth="1"/>
    <col min="6665" max="6665" width="11.5703125" style="3" bestFit="1" customWidth="1"/>
    <col min="6666" max="6666" width="10.140625" style="3" bestFit="1" customWidth="1"/>
    <col min="6667" max="6912" width="8.85546875" style="3"/>
    <col min="6913" max="6913" width="33.7109375" style="3" customWidth="1"/>
    <col min="6914" max="6914" width="11.28515625" style="3" customWidth="1"/>
    <col min="6915" max="6915" width="4" style="3" customWidth="1"/>
    <col min="6916" max="6916" width="14.5703125" style="3" customWidth="1"/>
    <col min="6917" max="6917" width="31.7109375" style="3" customWidth="1"/>
    <col min="6918" max="6918" width="13.85546875" style="3" customWidth="1"/>
    <col min="6919" max="6919" width="4" style="3" customWidth="1"/>
    <col min="6920" max="6920" width="15.85546875" style="3" customWidth="1"/>
    <col min="6921" max="6921" width="11.5703125" style="3" bestFit="1" customWidth="1"/>
    <col min="6922" max="6922" width="10.140625" style="3" bestFit="1" customWidth="1"/>
    <col min="6923" max="7168" width="8.85546875" style="3"/>
    <col min="7169" max="7169" width="33.7109375" style="3" customWidth="1"/>
    <col min="7170" max="7170" width="11.28515625" style="3" customWidth="1"/>
    <col min="7171" max="7171" width="4" style="3" customWidth="1"/>
    <col min="7172" max="7172" width="14.5703125" style="3" customWidth="1"/>
    <col min="7173" max="7173" width="31.7109375" style="3" customWidth="1"/>
    <col min="7174" max="7174" width="13.85546875" style="3" customWidth="1"/>
    <col min="7175" max="7175" width="4" style="3" customWidth="1"/>
    <col min="7176" max="7176" width="15.85546875" style="3" customWidth="1"/>
    <col min="7177" max="7177" width="11.5703125" style="3" bestFit="1" customWidth="1"/>
    <col min="7178" max="7178" width="10.140625" style="3" bestFit="1" customWidth="1"/>
    <col min="7179" max="7424" width="8.85546875" style="3"/>
    <col min="7425" max="7425" width="33.7109375" style="3" customWidth="1"/>
    <col min="7426" max="7426" width="11.28515625" style="3" customWidth="1"/>
    <col min="7427" max="7427" width="4" style="3" customWidth="1"/>
    <col min="7428" max="7428" width="14.5703125" style="3" customWidth="1"/>
    <col min="7429" max="7429" width="31.7109375" style="3" customWidth="1"/>
    <col min="7430" max="7430" width="13.85546875" style="3" customWidth="1"/>
    <col min="7431" max="7431" width="4" style="3" customWidth="1"/>
    <col min="7432" max="7432" width="15.85546875" style="3" customWidth="1"/>
    <col min="7433" max="7433" width="11.5703125" style="3" bestFit="1" customWidth="1"/>
    <col min="7434" max="7434" width="10.140625" style="3" bestFit="1" customWidth="1"/>
    <col min="7435" max="7680" width="8.85546875" style="3"/>
    <col min="7681" max="7681" width="33.7109375" style="3" customWidth="1"/>
    <col min="7682" max="7682" width="11.28515625" style="3" customWidth="1"/>
    <col min="7683" max="7683" width="4" style="3" customWidth="1"/>
    <col min="7684" max="7684" width="14.5703125" style="3" customWidth="1"/>
    <col min="7685" max="7685" width="31.7109375" style="3" customWidth="1"/>
    <col min="7686" max="7686" width="13.85546875" style="3" customWidth="1"/>
    <col min="7687" max="7687" width="4" style="3" customWidth="1"/>
    <col min="7688" max="7688" width="15.85546875" style="3" customWidth="1"/>
    <col min="7689" max="7689" width="11.5703125" style="3" bestFit="1" customWidth="1"/>
    <col min="7690" max="7690" width="10.140625" style="3" bestFit="1" customWidth="1"/>
    <col min="7691" max="7936" width="8.85546875" style="3"/>
    <col min="7937" max="7937" width="33.7109375" style="3" customWidth="1"/>
    <col min="7938" max="7938" width="11.28515625" style="3" customWidth="1"/>
    <col min="7939" max="7939" width="4" style="3" customWidth="1"/>
    <col min="7940" max="7940" width="14.5703125" style="3" customWidth="1"/>
    <col min="7941" max="7941" width="31.7109375" style="3" customWidth="1"/>
    <col min="7942" max="7942" width="13.85546875" style="3" customWidth="1"/>
    <col min="7943" max="7943" width="4" style="3" customWidth="1"/>
    <col min="7944" max="7944" width="15.85546875" style="3" customWidth="1"/>
    <col min="7945" max="7945" width="11.5703125" style="3" bestFit="1" customWidth="1"/>
    <col min="7946" max="7946" width="10.140625" style="3" bestFit="1" customWidth="1"/>
    <col min="7947" max="8192" width="8.85546875" style="3"/>
    <col min="8193" max="8193" width="33.7109375" style="3" customWidth="1"/>
    <col min="8194" max="8194" width="11.28515625" style="3" customWidth="1"/>
    <col min="8195" max="8195" width="4" style="3" customWidth="1"/>
    <col min="8196" max="8196" width="14.5703125" style="3" customWidth="1"/>
    <col min="8197" max="8197" width="31.7109375" style="3" customWidth="1"/>
    <col min="8198" max="8198" width="13.85546875" style="3" customWidth="1"/>
    <col min="8199" max="8199" width="4" style="3" customWidth="1"/>
    <col min="8200" max="8200" width="15.85546875" style="3" customWidth="1"/>
    <col min="8201" max="8201" width="11.5703125" style="3" bestFit="1" customWidth="1"/>
    <col min="8202" max="8202" width="10.140625" style="3" bestFit="1" customWidth="1"/>
    <col min="8203" max="8448" width="8.85546875" style="3"/>
    <col min="8449" max="8449" width="33.7109375" style="3" customWidth="1"/>
    <col min="8450" max="8450" width="11.28515625" style="3" customWidth="1"/>
    <col min="8451" max="8451" width="4" style="3" customWidth="1"/>
    <col min="8452" max="8452" width="14.5703125" style="3" customWidth="1"/>
    <col min="8453" max="8453" width="31.7109375" style="3" customWidth="1"/>
    <col min="8454" max="8454" width="13.85546875" style="3" customWidth="1"/>
    <col min="8455" max="8455" width="4" style="3" customWidth="1"/>
    <col min="8456" max="8456" width="15.85546875" style="3" customWidth="1"/>
    <col min="8457" max="8457" width="11.5703125" style="3" bestFit="1" customWidth="1"/>
    <col min="8458" max="8458" width="10.140625" style="3" bestFit="1" customWidth="1"/>
    <col min="8459" max="8704" width="8.85546875" style="3"/>
    <col min="8705" max="8705" width="33.7109375" style="3" customWidth="1"/>
    <col min="8706" max="8706" width="11.28515625" style="3" customWidth="1"/>
    <col min="8707" max="8707" width="4" style="3" customWidth="1"/>
    <col min="8708" max="8708" width="14.5703125" style="3" customWidth="1"/>
    <col min="8709" max="8709" width="31.7109375" style="3" customWidth="1"/>
    <col min="8710" max="8710" width="13.85546875" style="3" customWidth="1"/>
    <col min="8711" max="8711" width="4" style="3" customWidth="1"/>
    <col min="8712" max="8712" width="15.85546875" style="3" customWidth="1"/>
    <col min="8713" max="8713" width="11.5703125" style="3" bestFit="1" customWidth="1"/>
    <col min="8714" max="8714" width="10.140625" style="3" bestFit="1" customWidth="1"/>
    <col min="8715" max="8960" width="8.85546875" style="3"/>
    <col min="8961" max="8961" width="33.7109375" style="3" customWidth="1"/>
    <col min="8962" max="8962" width="11.28515625" style="3" customWidth="1"/>
    <col min="8963" max="8963" width="4" style="3" customWidth="1"/>
    <col min="8964" max="8964" width="14.5703125" style="3" customWidth="1"/>
    <col min="8965" max="8965" width="31.7109375" style="3" customWidth="1"/>
    <col min="8966" max="8966" width="13.85546875" style="3" customWidth="1"/>
    <col min="8967" max="8967" width="4" style="3" customWidth="1"/>
    <col min="8968" max="8968" width="15.85546875" style="3" customWidth="1"/>
    <col min="8969" max="8969" width="11.5703125" style="3" bestFit="1" customWidth="1"/>
    <col min="8970" max="8970" width="10.140625" style="3" bestFit="1" customWidth="1"/>
    <col min="8971" max="9216" width="8.85546875" style="3"/>
    <col min="9217" max="9217" width="33.7109375" style="3" customWidth="1"/>
    <col min="9218" max="9218" width="11.28515625" style="3" customWidth="1"/>
    <col min="9219" max="9219" width="4" style="3" customWidth="1"/>
    <col min="9220" max="9220" width="14.5703125" style="3" customWidth="1"/>
    <col min="9221" max="9221" width="31.7109375" style="3" customWidth="1"/>
    <col min="9222" max="9222" width="13.85546875" style="3" customWidth="1"/>
    <col min="9223" max="9223" width="4" style="3" customWidth="1"/>
    <col min="9224" max="9224" width="15.85546875" style="3" customWidth="1"/>
    <col min="9225" max="9225" width="11.5703125" style="3" bestFit="1" customWidth="1"/>
    <col min="9226" max="9226" width="10.140625" style="3" bestFit="1" customWidth="1"/>
    <col min="9227" max="9472" width="8.85546875" style="3"/>
    <col min="9473" max="9473" width="33.7109375" style="3" customWidth="1"/>
    <col min="9474" max="9474" width="11.28515625" style="3" customWidth="1"/>
    <col min="9475" max="9475" width="4" style="3" customWidth="1"/>
    <col min="9476" max="9476" width="14.5703125" style="3" customWidth="1"/>
    <col min="9477" max="9477" width="31.7109375" style="3" customWidth="1"/>
    <col min="9478" max="9478" width="13.85546875" style="3" customWidth="1"/>
    <col min="9479" max="9479" width="4" style="3" customWidth="1"/>
    <col min="9480" max="9480" width="15.85546875" style="3" customWidth="1"/>
    <col min="9481" max="9481" width="11.5703125" style="3" bestFit="1" customWidth="1"/>
    <col min="9482" max="9482" width="10.140625" style="3" bestFit="1" customWidth="1"/>
    <col min="9483" max="9728" width="8.85546875" style="3"/>
    <col min="9729" max="9729" width="33.7109375" style="3" customWidth="1"/>
    <col min="9730" max="9730" width="11.28515625" style="3" customWidth="1"/>
    <col min="9731" max="9731" width="4" style="3" customWidth="1"/>
    <col min="9732" max="9732" width="14.5703125" style="3" customWidth="1"/>
    <col min="9733" max="9733" width="31.7109375" style="3" customWidth="1"/>
    <col min="9734" max="9734" width="13.85546875" style="3" customWidth="1"/>
    <col min="9735" max="9735" width="4" style="3" customWidth="1"/>
    <col min="9736" max="9736" width="15.85546875" style="3" customWidth="1"/>
    <col min="9737" max="9737" width="11.5703125" style="3" bestFit="1" customWidth="1"/>
    <col min="9738" max="9738" width="10.140625" style="3" bestFit="1" customWidth="1"/>
    <col min="9739" max="9984" width="8.85546875" style="3"/>
    <col min="9985" max="9985" width="33.7109375" style="3" customWidth="1"/>
    <col min="9986" max="9986" width="11.28515625" style="3" customWidth="1"/>
    <col min="9987" max="9987" width="4" style="3" customWidth="1"/>
    <col min="9988" max="9988" width="14.5703125" style="3" customWidth="1"/>
    <col min="9989" max="9989" width="31.7109375" style="3" customWidth="1"/>
    <col min="9990" max="9990" width="13.85546875" style="3" customWidth="1"/>
    <col min="9991" max="9991" width="4" style="3" customWidth="1"/>
    <col min="9992" max="9992" width="15.85546875" style="3" customWidth="1"/>
    <col min="9993" max="9993" width="11.5703125" style="3" bestFit="1" customWidth="1"/>
    <col min="9994" max="9994" width="10.140625" style="3" bestFit="1" customWidth="1"/>
    <col min="9995" max="10240" width="8.85546875" style="3"/>
    <col min="10241" max="10241" width="33.7109375" style="3" customWidth="1"/>
    <col min="10242" max="10242" width="11.28515625" style="3" customWidth="1"/>
    <col min="10243" max="10243" width="4" style="3" customWidth="1"/>
    <col min="10244" max="10244" width="14.5703125" style="3" customWidth="1"/>
    <col min="10245" max="10245" width="31.7109375" style="3" customWidth="1"/>
    <col min="10246" max="10246" width="13.85546875" style="3" customWidth="1"/>
    <col min="10247" max="10247" width="4" style="3" customWidth="1"/>
    <col min="10248" max="10248" width="15.85546875" style="3" customWidth="1"/>
    <col min="10249" max="10249" width="11.5703125" style="3" bestFit="1" customWidth="1"/>
    <col min="10250" max="10250" width="10.140625" style="3" bestFit="1" customWidth="1"/>
    <col min="10251" max="10496" width="8.85546875" style="3"/>
    <col min="10497" max="10497" width="33.7109375" style="3" customWidth="1"/>
    <col min="10498" max="10498" width="11.28515625" style="3" customWidth="1"/>
    <col min="10499" max="10499" width="4" style="3" customWidth="1"/>
    <col min="10500" max="10500" width="14.5703125" style="3" customWidth="1"/>
    <col min="10501" max="10501" width="31.7109375" style="3" customWidth="1"/>
    <col min="10502" max="10502" width="13.85546875" style="3" customWidth="1"/>
    <col min="10503" max="10503" width="4" style="3" customWidth="1"/>
    <col min="10504" max="10504" width="15.85546875" style="3" customWidth="1"/>
    <col min="10505" max="10505" width="11.5703125" style="3" bestFit="1" customWidth="1"/>
    <col min="10506" max="10506" width="10.140625" style="3" bestFit="1" customWidth="1"/>
    <col min="10507" max="10752" width="8.85546875" style="3"/>
    <col min="10753" max="10753" width="33.7109375" style="3" customWidth="1"/>
    <col min="10754" max="10754" width="11.28515625" style="3" customWidth="1"/>
    <col min="10755" max="10755" width="4" style="3" customWidth="1"/>
    <col min="10756" max="10756" width="14.5703125" style="3" customWidth="1"/>
    <col min="10757" max="10757" width="31.7109375" style="3" customWidth="1"/>
    <col min="10758" max="10758" width="13.85546875" style="3" customWidth="1"/>
    <col min="10759" max="10759" width="4" style="3" customWidth="1"/>
    <col min="10760" max="10760" width="15.85546875" style="3" customWidth="1"/>
    <col min="10761" max="10761" width="11.5703125" style="3" bestFit="1" customWidth="1"/>
    <col min="10762" max="10762" width="10.140625" style="3" bestFit="1" customWidth="1"/>
    <col min="10763" max="11008" width="8.85546875" style="3"/>
    <col min="11009" max="11009" width="33.7109375" style="3" customWidth="1"/>
    <col min="11010" max="11010" width="11.28515625" style="3" customWidth="1"/>
    <col min="11011" max="11011" width="4" style="3" customWidth="1"/>
    <col min="11012" max="11012" width="14.5703125" style="3" customWidth="1"/>
    <col min="11013" max="11013" width="31.7109375" style="3" customWidth="1"/>
    <col min="11014" max="11014" width="13.85546875" style="3" customWidth="1"/>
    <col min="11015" max="11015" width="4" style="3" customWidth="1"/>
    <col min="11016" max="11016" width="15.85546875" style="3" customWidth="1"/>
    <col min="11017" max="11017" width="11.5703125" style="3" bestFit="1" customWidth="1"/>
    <col min="11018" max="11018" width="10.140625" style="3" bestFit="1" customWidth="1"/>
    <col min="11019" max="11264" width="8.85546875" style="3"/>
    <col min="11265" max="11265" width="33.7109375" style="3" customWidth="1"/>
    <col min="11266" max="11266" width="11.28515625" style="3" customWidth="1"/>
    <col min="11267" max="11267" width="4" style="3" customWidth="1"/>
    <col min="11268" max="11268" width="14.5703125" style="3" customWidth="1"/>
    <col min="11269" max="11269" width="31.7109375" style="3" customWidth="1"/>
    <col min="11270" max="11270" width="13.85546875" style="3" customWidth="1"/>
    <col min="11271" max="11271" width="4" style="3" customWidth="1"/>
    <col min="11272" max="11272" width="15.85546875" style="3" customWidth="1"/>
    <col min="11273" max="11273" width="11.5703125" style="3" bestFit="1" customWidth="1"/>
    <col min="11274" max="11274" width="10.140625" style="3" bestFit="1" customWidth="1"/>
    <col min="11275" max="11520" width="8.85546875" style="3"/>
    <col min="11521" max="11521" width="33.7109375" style="3" customWidth="1"/>
    <col min="11522" max="11522" width="11.28515625" style="3" customWidth="1"/>
    <col min="11523" max="11523" width="4" style="3" customWidth="1"/>
    <col min="11524" max="11524" width="14.5703125" style="3" customWidth="1"/>
    <col min="11525" max="11525" width="31.7109375" style="3" customWidth="1"/>
    <col min="11526" max="11526" width="13.85546875" style="3" customWidth="1"/>
    <col min="11527" max="11527" width="4" style="3" customWidth="1"/>
    <col min="11528" max="11528" width="15.85546875" style="3" customWidth="1"/>
    <col min="11529" max="11529" width="11.5703125" style="3" bestFit="1" customWidth="1"/>
    <col min="11530" max="11530" width="10.140625" style="3" bestFit="1" customWidth="1"/>
    <col min="11531" max="11776" width="8.85546875" style="3"/>
    <col min="11777" max="11777" width="33.7109375" style="3" customWidth="1"/>
    <col min="11778" max="11778" width="11.28515625" style="3" customWidth="1"/>
    <col min="11779" max="11779" width="4" style="3" customWidth="1"/>
    <col min="11780" max="11780" width="14.5703125" style="3" customWidth="1"/>
    <col min="11781" max="11781" width="31.7109375" style="3" customWidth="1"/>
    <col min="11782" max="11782" width="13.85546875" style="3" customWidth="1"/>
    <col min="11783" max="11783" width="4" style="3" customWidth="1"/>
    <col min="11784" max="11784" width="15.85546875" style="3" customWidth="1"/>
    <col min="11785" max="11785" width="11.5703125" style="3" bestFit="1" customWidth="1"/>
    <col min="11786" max="11786" width="10.140625" style="3" bestFit="1" customWidth="1"/>
    <col min="11787" max="12032" width="8.85546875" style="3"/>
    <col min="12033" max="12033" width="33.7109375" style="3" customWidth="1"/>
    <col min="12034" max="12034" width="11.28515625" style="3" customWidth="1"/>
    <col min="12035" max="12035" width="4" style="3" customWidth="1"/>
    <col min="12036" max="12036" width="14.5703125" style="3" customWidth="1"/>
    <col min="12037" max="12037" width="31.7109375" style="3" customWidth="1"/>
    <col min="12038" max="12038" width="13.85546875" style="3" customWidth="1"/>
    <col min="12039" max="12039" width="4" style="3" customWidth="1"/>
    <col min="12040" max="12040" width="15.85546875" style="3" customWidth="1"/>
    <col min="12041" max="12041" width="11.5703125" style="3" bestFit="1" customWidth="1"/>
    <col min="12042" max="12042" width="10.140625" style="3" bestFit="1" customWidth="1"/>
    <col min="12043" max="12288" width="8.85546875" style="3"/>
    <col min="12289" max="12289" width="33.7109375" style="3" customWidth="1"/>
    <col min="12290" max="12290" width="11.28515625" style="3" customWidth="1"/>
    <col min="12291" max="12291" width="4" style="3" customWidth="1"/>
    <col min="12292" max="12292" width="14.5703125" style="3" customWidth="1"/>
    <col min="12293" max="12293" width="31.7109375" style="3" customWidth="1"/>
    <col min="12294" max="12294" width="13.85546875" style="3" customWidth="1"/>
    <col min="12295" max="12295" width="4" style="3" customWidth="1"/>
    <col min="12296" max="12296" width="15.85546875" style="3" customWidth="1"/>
    <col min="12297" max="12297" width="11.5703125" style="3" bestFit="1" customWidth="1"/>
    <col min="12298" max="12298" width="10.140625" style="3" bestFit="1" customWidth="1"/>
    <col min="12299" max="12544" width="8.85546875" style="3"/>
    <col min="12545" max="12545" width="33.7109375" style="3" customWidth="1"/>
    <col min="12546" max="12546" width="11.28515625" style="3" customWidth="1"/>
    <col min="12547" max="12547" width="4" style="3" customWidth="1"/>
    <col min="12548" max="12548" width="14.5703125" style="3" customWidth="1"/>
    <col min="12549" max="12549" width="31.7109375" style="3" customWidth="1"/>
    <col min="12550" max="12550" width="13.85546875" style="3" customWidth="1"/>
    <col min="12551" max="12551" width="4" style="3" customWidth="1"/>
    <col min="12552" max="12552" width="15.85546875" style="3" customWidth="1"/>
    <col min="12553" max="12553" width="11.5703125" style="3" bestFit="1" customWidth="1"/>
    <col min="12554" max="12554" width="10.140625" style="3" bestFit="1" customWidth="1"/>
    <col min="12555" max="12800" width="8.85546875" style="3"/>
    <col min="12801" max="12801" width="33.7109375" style="3" customWidth="1"/>
    <col min="12802" max="12802" width="11.28515625" style="3" customWidth="1"/>
    <col min="12803" max="12803" width="4" style="3" customWidth="1"/>
    <col min="12804" max="12804" width="14.5703125" style="3" customWidth="1"/>
    <col min="12805" max="12805" width="31.7109375" style="3" customWidth="1"/>
    <col min="12806" max="12806" width="13.85546875" style="3" customWidth="1"/>
    <col min="12807" max="12807" width="4" style="3" customWidth="1"/>
    <col min="12808" max="12808" width="15.85546875" style="3" customWidth="1"/>
    <col min="12809" max="12809" width="11.5703125" style="3" bestFit="1" customWidth="1"/>
    <col min="12810" max="12810" width="10.140625" style="3" bestFit="1" customWidth="1"/>
    <col min="12811" max="13056" width="8.85546875" style="3"/>
    <col min="13057" max="13057" width="33.7109375" style="3" customWidth="1"/>
    <col min="13058" max="13058" width="11.28515625" style="3" customWidth="1"/>
    <col min="13059" max="13059" width="4" style="3" customWidth="1"/>
    <col min="13060" max="13060" width="14.5703125" style="3" customWidth="1"/>
    <col min="13061" max="13061" width="31.7109375" style="3" customWidth="1"/>
    <col min="13062" max="13062" width="13.85546875" style="3" customWidth="1"/>
    <col min="13063" max="13063" width="4" style="3" customWidth="1"/>
    <col min="13064" max="13064" width="15.85546875" style="3" customWidth="1"/>
    <col min="13065" max="13065" width="11.5703125" style="3" bestFit="1" customWidth="1"/>
    <col min="13066" max="13066" width="10.140625" style="3" bestFit="1" customWidth="1"/>
    <col min="13067" max="13312" width="8.85546875" style="3"/>
    <col min="13313" max="13313" width="33.7109375" style="3" customWidth="1"/>
    <col min="13314" max="13314" width="11.28515625" style="3" customWidth="1"/>
    <col min="13315" max="13315" width="4" style="3" customWidth="1"/>
    <col min="13316" max="13316" width="14.5703125" style="3" customWidth="1"/>
    <col min="13317" max="13317" width="31.7109375" style="3" customWidth="1"/>
    <col min="13318" max="13318" width="13.85546875" style="3" customWidth="1"/>
    <col min="13319" max="13319" width="4" style="3" customWidth="1"/>
    <col min="13320" max="13320" width="15.85546875" style="3" customWidth="1"/>
    <col min="13321" max="13321" width="11.5703125" style="3" bestFit="1" customWidth="1"/>
    <col min="13322" max="13322" width="10.140625" style="3" bestFit="1" customWidth="1"/>
    <col min="13323" max="13568" width="8.85546875" style="3"/>
    <col min="13569" max="13569" width="33.7109375" style="3" customWidth="1"/>
    <col min="13570" max="13570" width="11.28515625" style="3" customWidth="1"/>
    <col min="13571" max="13571" width="4" style="3" customWidth="1"/>
    <col min="13572" max="13572" width="14.5703125" style="3" customWidth="1"/>
    <col min="13573" max="13573" width="31.7109375" style="3" customWidth="1"/>
    <col min="13574" max="13574" width="13.85546875" style="3" customWidth="1"/>
    <col min="13575" max="13575" width="4" style="3" customWidth="1"/>
    <col min="13576" max="13576" width="15.85546875" style="3" customWidth="1"/>
    <col min="13577" max="13577" width="11.5703125" style="3" bestFit="1" customWidth="1"/>
    <col min="13578" max="13578" width="10.140625" style="3" bestFit="1" customWidth="1"/>
    <col min="13579" max="13824" width="8.85546875" style="3"/>
    <col min="13825" max="13825" width="33.7109375" style="3" customWidth="1"/>
    <col min="13826" max="13826" width="11.28515625" style="3" customWidth="1"/>
    <col min="13827" max="13827" width="4" style="3" customWidth="1"/>
    <col min="13828" max="13828" width="14.5703125" style="3" customWidth="1"/>
    <col min="13829" max="13829" width="31.7109375" style="3" customWidth="1"/>
    <col min="13830" max="13830" width="13.85546875" style="3" customWidth="1"/>
    <col min="13831" max="13831" width="4" style="3" customWidth="1"/>
    <col min="13832" max="13832" width="15.85546875" style="3" customWidth="1"/>
    <col min="13833" max="13833" width="11.5703125" style="3" bestFit="1" customWidth="1"/>
    <col min="13834" max="13834" width="10.140625" style="3" bestFit="1" customWidth="1"/>
    <col min="13835" max="14080" width="8.85546875" style="3"/>
    <col min="14081" max="14081" width="33.7109375" style="3" customWidth="1"/>
    <col min="14082" max="14082" width="11.28515625" style="3" customWidth="1"/>
    <col min="14083" max="14083" width="4" style="3" customWidth="1"/>
    <col min="14084" max="14084" width="14.5703125" style="3" customWidth="1"/>
    <col min="14085" max="14085" width="31.7109375" style="3" customWidth="1"/>
    <col min="14086" max="14086" width="13.85546875" style="3" customWidth="1"/>
    <col min="14087" max="14087" width="4" style="3" customWidth="1"/>
    <col min="14088" max="14088" width="15.85546875" style="3" customWidth="1"/>
    <col min="14089" max="14089" width="11.5703125" style="3" bestFit="1" customWidth="1"/>
    <col min="14090" max="14090" width="10.140625" style="3" bestFit="1" customWidth="1"/>
    <col min="14091" max="14336" width="8.85546875" style="3"/>
    <col min="14337" max="14337" width="33.7109375" style="3" customWidth="1"/>
    <col min="14338" max="14338" width="11.28515625" style="3" customWidth="1"/>
    <col min="14339" max="14339" width="4" style="3" customWidth="1"/>
    <col min="14340" max="14340" width="14.5703125" style="3" customWidth="1"/>
    <col min="14341" max="14341" width="31.7109375" style="3" customWidth="1"/>
    <col min="14342" max="14342" width="13.85546875" style="3" customWidth="1"/>
    <col min="14343" max="14343" width="4" style="3" customWidth="1"/>
    <col min="14344" max="14344" width="15.85546875" style="3" customWidth="1"/>
    <col min="14345" max="14345" width="11.5703125" style="3" bestFit="1" customWidth="1"/>
    <col min="14346" max="14346" width="10.140625" style="3" bestFit="1" customWidth="1"/>
    <col min="14347" max="14592" width="8.85546875" style="3"/>
    <col min="14593" max="14593" width="33.7109375" style="3" customWidth="1"/>
    <col min="14594" max="14594" width="11.28515625" style="3" customWidth="1"/>
    <col min="14595" max="14595" width="4" style="3" customWidth="1"/>
    <col min="14596" max="14596" width="14.5703125" style="3" customWidth="1"/>
    <col min="14597" max="14597" width="31.7109375" style="3" customWidth="1"/>
    <col min="14598" max="14598" width="13.85546875" style="3" customWidth="1"/>
    <col min="14599" max="14599" width="4" style="3" customWidth="1"/>
    <col min="14600" max="14600" width="15.85546875" style="3" customWidth="1"/>
    <col min="14601" max="14601" width="11.5703125" style="3" bestFit="1" customWidth="1"/>
    <col min="14602" max="14602" width="10.140625" style="3" bestFit="1" customWidth="1"/>
    <col min="14603" max="14848" width="8.85546875" style="3"/>
    <col min="14849" max="14849" width="33.7109375" style="3" customWidth="1"/>
    <col min="14850" max="14850" width="11.28515625" style="3" customWidth="1"/>
    <col min="14851" max="14851" width="4" style="3" customWidth="1"/>
    <col min="14852" max="14852" width="14.5703125" style="3" customWidth="1"/>
    <col min="14853" max="14853" width="31.7109375" style="3" customWidth="1"/>
    <col min="14854" max="14854" width="13.85546875" style="3" customWidth="1"/>
    <col min="14855" max="14855" width="4" style="3" customWidth="1"/>
    <col min="14856" max="14856" width="15.85546875" style="3" customWidth="1"/>
    <col min="14857" max="14857" width="11.5703125" style="3" bestFit="1" customWidth="1"/>
    <col min="14858" max="14858" width="10.140625" style="3" bestFit="1" customWidth="1"/>
    <col min="14859" max="15104" width="8.85546875" style="3"/>
    <col min="15105" max="15105" width="33.7109375" style="3" customWidth="1"/>
    <col min="15106" max="15106" width="11.28515625" style="3" customWidth="1"/>
    <col min="15107" max="15107" width="4" style="3" customWidth="1"/>
    <col min="15108" max="15108" width="14.5703125" style="3" customWidth="1"/>
    <col min="15109" max="15109" width="31.7109375" style="3" customWidth="1"/>
    <col min="15110" max="15110" width="13.85546875" style="3" customWidth="1"/>
    <col min="15111" max="15111" width="4" style="3" customWidth="1"/>
    <col min="15112" max="15112" width="15.85546875" style="3" customWidth="1"/>
    <col min="15113" max="15113" width="11.5703125" style="3" bestFit="1" customWidth="1"/>
    <col min="15114" max="15114" width="10.140625" style="3" bestFit="1" customWidth="1"/>
    <col min="15115" max="15360" width="8.85546875" style="3"/>
    <col min="15361" max="15361" width="33.7109375" style="3" customWidth="1"/>
    <col min="15362" max="15362" width="11.28515625" style="3" customWidth="1"/>
    <col min="15363" max="15363" width="4" style="3" customWidth="1"/>
    <col min="15364" max="15364" width="14.5703125" style="3" customWidth="1"/>
    <col min="15365" max="15365" width="31.7109375" style="3" customWidth="1"/>
    <col min="15366" max="15366" width="13.85546875" style="3" customWidth="1"/>
    <col min="15367" max="15367" width="4" style="3" customWidth="1"/>
    <col min="15368" max="15368" width="15.85546875" style="3" customWidth="1"/>
    <col min="15369" max="15369" width="11.5703125" style="3" bestFit="1" customWidth="1"/>
    <col min="15370" max="15370" width="10.140625" style="3" bestFit="1" customWidth="1"/>
    <col min="15371" max="15616" width="8.85546875" style="3"/>
    <col min="15617" max="15617" width="33.7109375" style="3" customWidth="1"/>
    <col min="15618" max="15618" width="11.28515625" style="3" customWidth="1"/>
    <col min="15619" max="15619" width="4" style="3" customWidth="1"/>
    <col min="15620" max="15620" width="14.5703125" style="3" customWidth="1"/>
    <col min="15621" max="15621" width="31.7109375" style="3" customWidth="1"/>
    <col min="15622" max="15622" width="13.85546875" style="3" customWidth="1"/>
    <col min="15623" max="15623" width="4" style="3" customWidth="1"/>
    <col min="15624" max="15624" width="15.85546875" style="3" customWidth="1"/>
    <col min="15625" max="15625" width="11.5703125" style="3" bestFit="1" customWidth="1"/>
    <col min="15626" max="15626" width="10.140625" style="3" bestFit="1" customWidth="1"/>
    <col min="15627" max="15872" width="8.85546875" style="3"/>
    <col min="15873" max="15873" width="33.7109375" style="3" customWidth="1"/>
    <col min="15874" max="15874" width="11.28515625" style="3" customWidth="1"/>
    <col min="15875" max="15875" width="4" style="3" customWidth="1"/>
    <col min="15876" max="15876" width="14.5703125" style="3" customWidth="1"/>
    <col min="15877" max="15877" width="31.7109375" style="3" customWidth="1"/>
    <col min="15878" max="15878" width="13.85546875" style="3" customWidth="1"/>
    <col min="15879" max="15879" width="4" style="3" customWidth="1"/>
    <col min="15880" max="15880" width="15.85546875" style="3" customWidth="1"/>
    <col min="15881" max="15881" width="11.5703125" style="3" bestFit="1" customWidth="1"/>
    <col min="15882" max="15882" width="10.140625" style="3" bestFit="1" customWidth="1"/>
    <col min="15883" max="16128" width="8.85546875" style="3"/>
    <col min="16129" max="16129" width="33.7109375" style="3" customWidth="1"/>
    <col min="16130" max="16130" width="11.28515625" style="3" customWidth="1"/>
    <col min="16131" max="16131" width="4" style="3" customWidth="1"/>
    <col min="16132" max="16132" width="14.5703125" style="3" customWidth="1"/>
    <col min="16133" max="16133" width="31.7109375" style="3" customWidth="1"/>
    <col min="16134" max="16134" width="13.85546875" style="3" customWidth="1"/>
    <col min="16135" max="16135" width="4" style="3" customWidth="1"/>
    <col min="16136" max="16136" width="15.85546875" style="3" customWidth="1"/>
    <col min="16137" max="16137" width="11.5703125" style="3" bestFit="1" customWidth="1"/>
    <col min="16138" max="16138" width="10.140625" style="3" bestFit="1" customWidth="1"/>
    <col min="16139" max="16384" width="8.85546875" style="3"/>
  </cols>
  <sheetData>
    <row r="1" spans="1:10" ht="15.75" x14ac:dyDescent="0.25">
      <c r="A1" s="46" t="s">
        <v>0</v>
      </c>
      <c r="B1" s="46"/>
      <c r="C1" s="46"/>
      <c r="D1" s="46"/>
      <c r="E1" s="46"/>
      <c r="F1" s="46"/>
      <c r="G1" s="1"/>
      <c r="H1" s="2"/>
    </row>
    <row r="2" spans="1:10" ht="15.75" x14ac:dyDescent="0.25">
      <c r="A2" s="46" t="s">
        <v>1</v>
      </c>
      <c r="B2" s="46"/>
      <c r="C2" s="46"/>
      <c r="D2" s="46"/>
      <c r="E2" s="46"/>
      <c r="F2" s="46"/>
      <c r="G2" s="1"/>
      <c r="H2" s="2"/>
    </row>
    <row r="3" spans="1:10" ht="15.75" x14ac:dyDescent="0.25">
      <c r="A3" s="46" t="s">
        <v>2</v>
      </c>
      <c r="B3" s="46"/>
      <c r="C3" s="46"/>
      <c r="D3" s="46"/>
      <c r="E3" s="46"/>
      <c r="F3" s="46"/>
      <c r="G3" s="1"/>
      <c r="H3" s="2"/>
    </row>
    <row r="4" spans="1:10" ht="51" x14ac:dyDescent="0.2">
      <c r="A4" s="1"/>
      <c r="B4" s="4" t="s">
        <v>3</v>
      </c>
      <c r="C4" s="1"/>
      <c r="D4" s="5" t="s">
        <v>4</v>
      </c>
      <c r="E4" s="1"/>
      <c r="F4" s="4" t="s">
        <v>3</v>
      </c>
      <c r="G4" s="1"/>
      <c r="H4" s="5" t="s">
        <v>4</v>
      </c>
    </row>
    <row r="5" spans="1:10" x14ac:dyDescent="0.2">
      <c r="A5" s="6" t="s">
        <v>5</v>
      </c>
      <c r="B5" s="1"/>
      <c r="C5" s="1"/>
      <c r="D5" s="2"/>
      <c r="E5" s="6" t="s">
        <v>6</v>
      </c>
      <c r="F5" s="1"/>
      <c r="G5" s="1"/>
      <c r="H5" s="2"/>
    </row>
    <row r="6" spans="1:10" x14ac:dyDescent="0.2">
      <c r="A6" s="7" t="s">
        <v>7</v>
      </c>
      <c r="B6" s="8"/>
      <c r="C6" s="8"/>
      <c r="D6" s="9"/>
      <c r="E6" s="10" t="s">
        <v>8</v>
      </c>
      <c r="F6" s="9">
        <f>H6+B31</f>
        <v>1029993.9797499999</v>
      </c>
      <c r="G6" s="1"/>
      <c r="H6" s="9">
        <v>1022581.6486999999</v>
      </c>
    </row>
    <row r="7" spans="1:10" x14ac:dyDescent="0.2">
      <c r="A7" s="11" t="s">
        <v>9</v>
      </c>
      <c r="B7" s="8"/>
      <c r="C7" s="8"/>
      <c r="D7" s="9"/>
      <c r="E7" s="8"/>
      <c r="F7" s="8"/>
      <c r="G7" s="1"/>
      <c r="H7" s="9"/>
    </row>
    <row r="8" spans="1:10" x14ac:dyDescent="0.2">
      <c r="A8" s="1"/>
      <c r="B8" s="9">
        <v>0</v>
      </c>
      <c r="C8" s="8"/>
      <c r="D8" s="9">
        <v>0</v>
      </c>
      <c r="E8" s="8"/>
      <c r="F8" s="8"/>
      <c r="G8" s="1"/>
      <c r="H8" s="9"/>
    </row>
    <row r="9" spans="1:10" x14ac:dyDescent="0.2">
      <c r="A9" s="12" t="s">
        <v>10</v>
      </c>
      <c r="B9" s="8"/>
      <c r="C9" s="8"/>
      <c r="D9" s="9"/>
      <c r="E9" s="8"/>
      <c r="F9" s="8"/>
      <c r="G9" s="1"/>
      <c r="H9" s="9"/>
    </row>
    <row r="10" spans="1:10" ht="25.5" x14ac:dyDescent="0.2">
      <c r="A10" s="13" t="s">
        <v>11</v>
      </c>
      <c r="B10" s="8">
        <v>216325.95</v>
      </c>
      <c r="C10" s="8"/>
      <c r="D10" s="9">
        <v>209039.08</v>
      </c>
      <c r="E10" s="14" t="s">
        <v>12</v>
      </c>
      <c r="F10" s="9"/>
      <c r="G10" s="1"/>
      <c r="H10" s="9"/>
    </row>
    <row r="11" spans="1:10" x14ac:dyDescent="0.2">
      <c r="A11" s="11" t="s">
        <v>13</v>
      </c>
      <c r="B11" s="8"/>
      <c r="C11" s="8"/>
      <c r="D11" s="9"/>
      <c r="E11" s="14" t="s">
        <v>14</v>
      </c>
      <c r="F11" s="15">
        <f>H11-(D18-B18)</f>
        <v>-809290.34</v>
      </c>
      <c r="G11" s="1"/>
      <c r="H11" s="15">
        <v>-811094.14</v>
      </c>
      <c r="I11" s="16"/>
    </row>
    <row r="12" spans="1:10" x14ac:dyDescent="0.2">
      <c r="A12" s="1" t="s">
        <v>15</v>
      </c>
      <c r="B12" s="17">
        <v>0</v>
      </c>
      <c r="C12" s="8"/>
      <c r="D12" s="17">
        <v>0</v>
      </c>
      <c r="E12" s="8"/>
      <c r="F12" s="10">
        <f>F6+F11</f>
        <v>220703.63974999997</v>
      </c>
      <c r="G12" s="1"/>
      <c r="H12" s="14">
        <f>H6+H11</f>
        <v>211487.50869999989</v>
      </c>
      <c r="I12" s="16"/>
    </row>
    <row r="13" spans="1:10" x14ac:dyDescent="0.2">
      <c r="A13" s="1" t="s">
        <v>16</v>
      </c>
      <c r="B13" s="17">
        <v>600.89</v>
      </c>
      <c r="C13" s="8"/>
      <c r="D13" s="17">
        <v>437.96</v>
      </c>
      <c r="E13" s="8"/>
      <c r="F13" s="8"/>
      <c r="G13" s="1"/>
      <c r="H13" s="9"/>
    </row>
    <row r="14" spans="1:10" x14ac:dyDescent="0.2">
      <c r="A14" s="1"/>
      <c r="B14" s="18">
        <f>SUM(B12:B13)</f>
        <v>600.89</v>
      </c>
      <c r="C14" s="8"/>
      <c r="D14" s="19">
        <f>SUM(D12:D13)</f>
        <v>437.96</v>
      </c>
      <c r="E14" s="20" t="s">
        <v>17</v>
      </c>
      <c r="F14" s="8"/>
      <c r="G14" s="1"/>
      <c r="H14" s="9"/>
    </row>
    <row r="15" spans="1:10" x14ac:dyDescent="0.2">
      <c r="A15" s="1"/>
      <c r="B15" s="18">
        <f>B8+B14+B10</f>
        <v>216926.84000000003</v>
      </c>
      <c r="C15" s="8"/>
      <c r="D15" s="19">
        <f>D8+D14+D10</f>
        <v>209477.03999999998</v>
      </c>
      <c r="E15" s="21" t="s">
        <v>18</v>
      </c>
      <c r="F15" s="8">
        <v>0</v>
      </c>
      <c r="G15" s="1"/>
      <c r="H15" s="9">
        <v>0</v>
      </c>
    </row>
    <row r="16" spans="1:10" ht="24" x14ac:dyDescent="0.2">
      <c r="A16" s="1"/>
      <c r="B16" s="18"/>
      <c r="C16" s="8"/>
      <c r="D16" s="9"/>
      <c r="E16" s="22" t="s">
        <v>19</v>
      </c>
      <c r="F16" s="9">
        <f>350.02+B29</f>
        <v>387.48894999999999</v>
      </c>
      <c r="G16" s="1"/>
      <c r="H16" s="9">
        <v>350.02299999999997</v>
      </c>
      <c r="I16" s="16"/>
      <c r="J16" s="16"/>
    </row>
    <row r="17" spans="1:10" x14ac:dyDescent="0.2">
      <c r="A17" s="7" t="s">
        <v>20</v>
      </c>
      <c r="B17" s="8"/>
      <c r="C17" s="8"/>
      <c r="D17" s="9"/>
      <c r="E17" s="8"/>
      <c r="F17" s="8"/>
      <c r="G17" s="1"/>
      <c r="H17" s="9"/>
      <c r="I17" s="16"/>
    </row>
    <row r="18" spans="1:10" x14ac:dyDescent="0.2">
      <c r="A18" s="23" t="s">
        <v>21</v>
      </c>
      <c r="B18" s="9">
        <v>4164.29</v>
      </c>
      <c r="C18" s="8"/>
      <c r="D18" s="9">
        <v>2360.4899999999998</v>
      </c>
      <c r="E18" s="8"/>
      <c r="F18" s="8"/>
      <c r="G18" s="1"/>
      <c r="H18" s="9"/>
    </row>
    <row r="19" spans="1:10" x14ac:dyDescent="0.2">
      <c r="A19" s="1"/>
      <c r="B19" s="10">
        <f>SUM(B18:B18)</f>
        <v>4164.29</v>
      </c>
      <c r="C19" s="1"/>
      <c r="D19" s="14">
        <f>SUM(D18:D18)</f>
        <v>2360.4899999999998</v>
      </c>
      <c r="E19" s="1"/>
      <c r="F19" s="10"/>
      <c r="G19" s="1"/>
      <c r="H19" s="9"/>
      <c r="I19" s="16"/>
    </row>
    <row r="20" spans="1:10" x14ac:dyDescent="0.2">
      <c r="A20" s="1"/>
      <c r="B20" s="10"/>
      <c r="C20" s="1"/>
      <c r="D20" s="9"/>
      <c r="E20" s="1"/>
      <c r="F20" s="10"/>
      <c r="G20" s="1"/>
      <c r="H20" s="9"/>
    </row>
    <row r="21" spans="1:10" x14ac:dyDescent="0.2">
      <c r="A21" s="1"/>
      <c r="B21" s="18">
        <f>B15+B19</f>
        <v>221091.13000000003</v>
      </c>
      <c r="C21" s="1"/>
      <c r="D21" s="19">
        <f>D15+D19</f>
        <v>211837.52999999997</v>
      </c>
      <c r="E21" s="1"/>
      <c r="F21" s="19">
        <f>F6+F11+F15+F16</f>
        <v>221091.12869999997</v>
      </c>
      <c r="G21" s="1"/>
      <c r="H21" s="19">
        <f>H6+H11+H15+H16</f>
        <v>211837.53169999988</v>
      </c>
      <c r="I21" s="16"/>
      <c r="J21" s="16"/>
    </row>
    <row r="22" spans="1:10" x14ac:dyDescent="0.2">
      <c r="A22" s="1"/>
      <c r="B22" s="10"/>
      <c r="C22" s="1"/>
      <c r="D22" s="2"/>
      <c r="E22" s="1"/>
      <c r="F22" s="10"/>
      <c r="G22" s="1"/>
      <c r="H22" s="9"/>
      <c r="I22" s="16"/>
      <c r="J22" s="16"/>
    </row>
    <row r="23" spans="1:10" x14ac:dyDescent="0.2">
      <c r="A23" s="24" t="s">
        <v>22</v>
      </c>
      <c r="B23" s="25"/>
      <c r="C23" s="25"/>
      <c r="D23" s="26"/>
      <c r="E23" s="47" t="s">
        <v>23</v>
      </c>
      <c r="F23" s="48"/>
      <c r="G23" s="25"/>
      <c r="H23" s="26"/>
    </row>
    <row r="24" spans="1:10" x14ac:dyDescent="0.2">
      <c r="A24" s="25" t="s">
        <v>24</v>
      </c>
      <c r="B24" s="25">
        <v>311</v>
      </c>
      <c r="C24" s="25"/>
      <c r="D24" s="26">
        <v>311</v>
      </c>
      <c r="E24" s="25" t="s">
        <v>25</v>
      </c>
      <c r="F24" s="25">
        <v>311</v>
      </c>
      <c r="G24" s="25"/>
      <c r="H24" s="26">
        <v>311</v>
      </c>
    </row>
    <row r="25" spans="1:10" x14ac:dyDescent="0.2">
      <c r="A25" s="1"/>
      <c r="B25" s="1"/>
      <c r="C25" s="1"/>
      <c r="D25" s="2"/>
      <c r="E25" s="1"/>
      <c r="F25" s="1"/>
      <c r="G25" s="1"/>
      <c r="H25" s="2"/>
    </row>
    <row r="26" spans="1:10" x14ac:dyDescent="0.2">
      <c r="A26" s="49" t="s">
        <v>26</v>
      </c>
      <c r="B26" s="49"/>
      <c r="C26" s="49"/>
      <c r="D26" s="49"/>
      <c r="E26" s="49"/>
      <c r="F26" s="49"/>
      <c r="G26" s="50"/>
      <c r="H26" s="50"/>
    </row>
    <row r="27" spans="1:10" x14ac:dyDescent="0.2">
      <c r="A27" s="51" t="s">
        <v>27</v>
      </c>
      <c r="B27" s="52"/>
      <c r="C27" s="52"/>
      <c r="D27" s="52"/>
      <c r="E27" s="51" t="s">
        <v>28</v>
      </c>
      <c r="F27" s="52"/>
      <c r="G27" s="52"/>
      <c r="H27" s="52"/>
    </row>
    <row r="28" spans="1:10" x14ac:dyDescent="0.2">
      <c r="A28" s="2" t="s">
        <v>29</v>
      </c>
      <c r="B28" s="9">
        <v>43.99</v>
      </c>
      <c r="C28" s="1"/>
      <c r="D28" s="9">
        <v>5.6640000000000006</v>
      </c>
      <c r="E28" s="2" t="s">
        <v>30</v>
      </c>
      <c r="F28" s="9">
        <v>206.87</v>
      </c>
      <c r="G28" s="1"/>
      <c r="H28" s="9">
        <v>113.28</v>
      </c>
    </row>
    <row r="29" spans="1:10" x14ac:dyDescent="0.2">
      <c r="A29" s="23" t="s">
        <v>31</v>
      </c>
      <c r="B29" s="9">
        <f>0.5%*F32</f>
        <v>37.46895</v>
      </c>
      <c r="C29" s="1"/>
      <c r="D29" s="9">
        <v>37.132999999999996</v>
      </c>
      <c r="E29" s="23" t="s">
        <v>32</v>
      </c>
      <c r="F29" s="9">
        <v>0</v>
      </c>
      <c r="G29" s="1"/>
      <c r="H29" s="9">
        <v>0</v>
      </c>
    </row>
    <row r="30" spans="1:10" x14ac:dyDescent="0.2">
      <c r="A30" s="2" t="s">
        <v>33</v>
      </c>
      <c r="B30" s="9">
        <v>0</v>
      </c>
      <c r="C30" s="1"/>
      <c r="D30" s="9">
        <v>0</v>
      </c>
      <c r="E30" s="23" t="s">
        <v>34</v>
      </c>
      <c r="F30" s="9">
        <v>7286.87</v>
      </c>
      <c r="G30" s="1"/>
      <c r="H30" s="9">
        <v>7313.29</v>
      </c>
    </row>
    <row r="31" spans="1:10" x14ac:dyDescent="0.2">
      <c r="A31" s="2" t="s">
        <v>35</v>
      </c>
      <c r="B31" s="17">
        <f>F32-B28-B29-B30</f>
        <v>7412.3310499999998</v>
      </c>
      <c r="C31" s="1"/>
      <c r="D31" s="17">
        <v>7383.8029999999999</v>
      </c>
      <c r="E31" s="23" t="s">
        <v>36</v>
      </c>
      <c r="F31" s="17">
        <v>0.05</v>
      </c>
      <c r="G31" s="1"/>
      <c r="H31" s="9">
        <v>0.03</v>
      </c>
      <c r="I31" s="16"/>
    </row>
    <row r="32" spans="1:10" x14ac:dyDescent="0.2">
      <c r="A32" s="2"/>
      <c r="B32" s="19">
        <f>SUM(B28:B31)</f>
        <v>7493.79</v>
      </c>
      <c r="C32" s="1"/>
      <c r="D32" s="19">
        <f>SUM(D28:D31)</f>
        <v>7426.5999999999995</v>
      </c>
      <c r="E32" s="2"/>
      <c r="F32" s="19">
        <f>SUM(F28:F31)</f>
        <v>7493.79</v>
      </c>
      <c r="G32" s="1"/>
      <c r="H32" s="19">
        <f>SUM(H28:H31)</f>
        <v>7426.5999999999995</v>
      </c>
    </row>
    <row r="33" spans="1:8" x14ac:dyDescent="0.2">
      <c r="A33" s="2"/>
      <c r="B33" s="2"/>
      <c r="C33" s="9"/>
      <c r="D33" s="2"/>
      <c r="E33" s="2"/>
      <c r="F33" s="9"/>
      <c r="G33" s="1"/>
      <c r="H33" s="2"/>
    </row>
    <row r="34" spans="1:8" x14ac:dyDescent="0.2">
      <c r="A34" s="2"/>
      <c r="B34" s="2"/>
      <c r="C34" s="2"/>
      <c r="D34" s="2"/>
      <c r="E34" s="2"/>
      <c r="F34" s="2"/>
      <c r="G34" s="1"/>
      <c r="H34" s="2"/>
    </row>
    <row r="35" spans="1:8" x14ac:dyDescent="0.2">
      <c r="A35" s="27"/>
      <c r="B35" s="27"/>
      <c r="C35" s="27"/>
      <c r="E35" s="27"/>
      <c r="F35" s="27"/>
    </row>
    <row r="36" spans="1:8" x14ac:dyDescent="0.2">
      <c r="A36" s="3" t="s">
        <v>37</v>
      </c>
    </row>
    <row r="37" spans="1:8" ht="31.15" customHeight="1" x14ac:dyDescent="0.2">
      <c r="A37" s="37" t="s">
        <v>38</v>
      </c>
      <c r="B37" s="37"/>
      <c r="C37" s="37"/>
      <c r="D37" s="37"/>
      <c r="E37" s="37"/>
      <c r="F37" s="37"/>
      <c r="G37" s="37"/>
      <c r="H37" s="37"/>
    </row>
    <row r="38" spans="1:8" x14ac:dyDescent="0.2">
      <c r="A38" s="28" t="s">
        <v>39</v>
      </c>
      <c r="E38" s="29"/>
    </row>
    <row r="39" spans="1:8" ht="30" customHeight="1" x14ac:dyDescent="0.2">
      <c r="A39" s="37" t="s">
        <v>40</v>
      </c>
      <c r="B39" s="37"/>
      <c r="C39" s="37"/>
      <c r="D39" s="37"/>
      <c r="E39" s="37"/>
      <c r="F39" s="37"/>
      <c r="G39" s="37"/>
      <c r="H39" s="37"/>
    </row>
    <row r="40" spans="1:8" ht="16.5" customHeight="1" x14ac:dyDescent="0.2">
      <c r="A40" s="28" t="s">
        <v>41</v>
      </c>
    </row>
    <row r="41" spans="1:8" ht="32.25" customHeight="1" x14ac:dyDescent="0.2">
      <c r="A41" s="38" t="s">
        <v>42</v>
      </c>
      <c r="B41" s="38"/>
      <c r="C41" s="38"/>
      <c r="D41" s="38"/>
      <c r="E41" s="38"/>
      <c r="F41" s="38"/>
      <c r="G41" s="38"/>
      <c r="H41" s="38"/>
    </row>
    <row r="42" spans="1:8" ht="19.149999999999999" customHeight="1" x14ac:dyDescent="0.2">
      <c r="A42" s="39" t="s">
        <v>43</v>
      </c>
      <c r="B42" s="39"/>
      <c r="C42" s="39"/>
      <c r="D42" s="39"/>
      <c r="E42" s="39"/>
      <c r="F42" s="39"/>
      <c r="G42" s="39"/>
      <c r="H42" s="39"/>
    </row>
    <row r="43" spans="1:8" ht="80.45" customHeight="1" x14ac:dyDescent="0.2">
      <c r="A43" s="39" t="s">
        <v>44</v>
      </c>
      <c r="B43" s="39"/>
      <c r="C43" s="39"/>
      <c r="D43" s="39"/>
      <c r="E43" s="39"/>
      <c r="F43" s="39"/>
      <c r="G43" s="39"/>
      <c r="H43" s="39"/>
    </row>
    <row r="45" spans="1:8" ht="42" customHeight="1" x14ac:dyDescent="0.2">
      <c r="A45" s="40"/>
      <c r="B45" s="41"/>
      <c r="C45" s="42"/>
      <c r="D45" s="43"/>
      <c r="E45" s="44" t="s">
        <v>45</v>
      </c>
      <c r="F45" s="45"/>
    </row>
    <row r="46" spans="1:8" x14ac:dyDescent="0.2">
      <c r="A46" s="30"/>
      <c r="B46" s="30"/>
      <c r="C46" s="30"/>
      <c r="D46" s="31"/>
    </row>
    <row r="47" spans="1:8" x14ac:dyDescent="0.2">
      <c r="A47" s="30"/>
      <c r="B47" s="30"/>
      <c r="C47" s="30"/>
      <c r="D47" s="31"/>
    </row>
    <row r="48" spans="1:8" x14ac:dyDescent="0.2">
      <c r="A48" s="30"/>
      <c r="B48" s="30"/>
      <c r="C48" s="30"/>
      <c r="D48" s="31"/>
    </row>
    <row r="49" spans="1:6" x14ac:dyDescent="0.2">
      <c r="A49" s="33"/>
      <c r="B49" s="34"/>
      <c r="C49" s="33"/>
      <c r="D49" s="34"/>
      <c r="E49" s="35" t="s">
        <v>46</v>
      </c>
      <c r="F49" s="36"/>
    </row>
    <row r="60" spans="1:6" x14ac:dyDescent="0.2">
      <c r="A60" s="32"/>
    </row>
    <row r="61" spans="1:6" x14ac:dyDescent="0.2">
      <c r="A61" s="32"/>
    </row>
    <row r="62" spans="1:6" x14ac:dyDescent="0.2">
      <c r="A62" s="32"/>
    </row>
    <row r="63" spans="1:6" x14ac:dyDescent="0.2">
      <c r="A63" s="32"/>
    </row>
    <row r="64" spans="1:6" x14ac:dyDescent="0.2">
      <c r="A64" s="32"/>
    </row>
  </sheetData>
  <mergeCells count="18">
    <mergeCell ref="A27:D27"/>
    <mergeCell ref="E27:H27"/>
    <mergeCell ref="A1:F1"/>
    <mergeCell ref="A2:F2"/>
    <mergeCell ref="A3:F3"/>
    <mergeCell ref="E23:F23"/>
    <mergeCell ref="A26:H26"/>
    <mergeCell ref="A49:B49"/>
    <mergeCell ref="C49:D49"/>
    <mergeCell ref="E49:F49"/>
    <mergeCell ref="A37:H37"/>
    <mergeCell ref="A39:H39"/>
    <mergeCell ref="A41:H41"/>
    <mergeCell ref="A42:H42"/>
    <mergeCell ref="A43:H43"/>
    <mergeCell ref="A45:B45"/>
    <mergeCell ref="C45:D45"/>
    <mergeCell ref="E45:F45"/>
  </mergeCells>
  <pageMargins left="0.7" right="0.7" top="0.75" bottom="0.75" header="0.3" footer="0.3"/>
  <pageSetup paperSize="9"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2025</vt:lpstr>
      <vt:lpstr>Φύλλο1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2026-03-10T07:34:08Z</dcterms:modified>
</cp:coreProperties>
</file>