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ΠΙΝ 1" sheetId="2" r:id="rId1"/>
    <sheet name="ΠΙΝ 2" sheetId="5" r:id="rId2"/>
    <sheet name="ΠΙΝ 3" sheetId="6" r:id="rId3"/>
    <sheet name="ΠΙΝ 4" sheetId="7" r:id="rId4"/>
  </sheets>
  <externalReferences>
    <externalReference r:id="rId5"/>
    <externalReference r:id="rId6"/>
  </externalReferences>
  <definedNames>
    <definedName name="_xlnm.Print_Area" localSheetId="0">'ΠΙΝ 1'!$A$1:$R$30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7" l="1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28" i="7" l="1"/>
  <c r="B27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</calcChain>
</file>

<file path=xl/sharedStrings.xml><?xml version="1.0" encoding="utf-8"?>
<sst xmlns="http://schemas.openxmlformats.org/spreadsheetml/2006/main" count="142" uniqueCount="64">
  <si>
    <t>ΠΙΝΑΚΑΣ 1γ:  ΚΑΤΑΝΟΜΗ ΜΗ ΜΙΣΘΩΤΩΝ ΜΕ ΚΑΙ ΧΩΡΙΣ ΠΑΡΑΛΛΗΛΗ ΜΙΣΘΩΤΗ ΑΠΑΣΧΟΛΗΣΗ ΑΝΑ ΗΛΙΚΙΑ &amp; ΦΥΛΟ
TABLE 1c: SELF EMPLOYED DISTRIBUTION BY AGE, WITH OR WITHOUT SIMULTANEOUS SALARIED EMPLOYMENT</t>
  </si>
  <si>
    <t>χωρίς μισθωτή εργασία
no salaried employment</t>
  </si>
  <si>
    <t>με παραλληλη μισθωτή εργασία
with salaried employment</t>
  </si>
  <si>
    <t>Άνδρες
Males</t>
  </si>
  <si>
    <t>Γυναίκες
Females</t>
  </si>
  <si>
    <t>Σύνολο
Total</t>
  </si>
  <si>
    <t>Άγνωστο
unknown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</si>
  <si>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</si>
  <si>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</si>
  <si>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</si>
  <si>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</si>
  <si>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</si>
  <si>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</si>
  <si>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</si>
  <si>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</si>
  <si>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</si>
  <si>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</si>
  <si>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</si>
  <si>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</si>
  <si>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t>Παρατηρήσεις:</t>
  </si>
  <si>
    <t>1.  Οι ασφαλισμένοι είναι διακριτοί</t>
  </si>
  <si>
    <t>Comments:</t>
  </si>
  <si>
    <t>1. Insured number is distinct</t>
  </si>
  <si>
    <t>ΠΙΝΑΚΑΣ 2α:  ΚΑΤΑΝΟΜΗ MH ΜΙΣΘΩΤΩΝ σε ΑΣΦ/ΚΕΣ ΚΑΤΗΓΟΡΙΕΣ 
TABLE 2a: SELF EMPLOYED DISTRIBUTION BY INSURANCE CLASSES</t>
  </si>
  <si>
    <t>ΕΛΕΥΘΕΡΟΙ ΕΠΑΓΓΕΛΜΑΤΙΕΣ
SELF EMPLOYED</t>
  </si>
  <si>
    <t>ΑΓΡΟΤΕΣ ( τ.ΟΓΑ)
AGRICULTURE</t>
  </si>
  <si>
    <t>ΣΥΝΟΛΟ
TOTAL</t>
  </si>
  <si>
    <t>Ειδική |Special</t>
  </si>
  <si>
    <t>1Η|1st</t>
  </si>
  <si>
    <t>2Η|2nd</t>
  </si>
  <si>
    <t>3Η|3rd</t>
  </si>
  <si>
    <t>4Η|4th</t>
  </si>
  <si>
    <t>5Η|5th</t>
  </si>
  <si>
    <t>6Η|6th</t>
  </si>
  <si>
    <t>Παρατηρήσεις| Comments:</t>
  </si>
  <si>
    <t>1.  Εισφορές ανά ασφαλιστική κατηγορία| Contributions per insurance class</t>
  </si>
  <si>
    <t>Ασφ. Κατ.</t>
  </si>
  <si>
    <t>Κλάδος Κύριας Σύνταξης     
Main Pension Contr.</t>
  </si>
  <si>
    <t>Κλ. Κύριας Σύνταξης τ.ΟΓΑ
Main Pension Contr. for Agricultural Workers</t>
  </si>
  <si>
    <t>Ειδική| Special</t>
  </si>
  <si>
    <t>--</t>
  </si>
  <si>
    <t>2. Οι ασφαλισμένοι είναι διακριτοί|  Insured number is distinct</t>
  </si>
  <si>
    <t>ΠΙΝΑΚΑΣ 2β:  ΚΑΤΑΝΟΜΗ MH ΜΙΣΘΩΤΩΝ σε ΑΣΦ/ΚΕΣ ΚΑΤΗΓΟΡΙΕΣ ΑΝΑ ΦΥΛΟ
TABLE 2b: SELF EMPLOYED DISTRIBUTION BY INSURANCE CLASSES AND SEX</t>
  </si>
  <si>
    <t>ΣΥΝΟΛΑ
TOTAL</t>
  </si>
  <si>
    <t>ΑΝΔΡΕΣ
MALES</t>
  </si>
  <si>
    <t>ΓΥΝΑΙΚΕΣ
FEMALES</t>
  </si>
  <si>
    <t>Ειδική</t>
  </si>
  <si>
    <t>ΠΙΝΑΚΑΣ 3:  ΚΑΤΑΝΟΜΗ MH ΜΙΣΘΩΤΩΝ ανα τ.ΦΚΑ προέλευσης και ανά ΦΥΛΟ
TABLE 3: SELF EMPLOYED DISTRIBUTION BY SECTOR &amp; SEX</t>
  </si>
  <si>
    <t>ΟΑΕΕ
Freelancers</t>
  </si>
  <si>
    <t>ΕΤΑΑ ΤΑΝ
Lawyers-Notaries</t>
  </si>
  <si>
    <t>ΕΤΑΑ ΤΣΑΥ
Medical Doctors</t>
  </si>
  <si>
    <t>ΕΤΑΑ ΤΣΜΕΔΕ
Engineers &amp; public contractors</t>
  </si>
  <si>
    <t>ΟΓΑ
Agricultural Workers</t>
  </si>
  <si>
    <t xml:space="preserve">ΕΤΑΠ ΜΜΕ
Media </t>
  </si>
  <si>
    <t>ΠΑΡΑΛΛΗΛΗ ΑΣΦΑΛΙΣΗ
More than one sector</t>
  </si>
  <si>
    <t>ΠΩΛΗΤΕΣ ΛΑΪΚΩΝ ΑΓΟΡΩΝ
Farmer markets salespersons</t>
  </si>
  <si>
    <t>ΣΥΝΟΛΟ 
TOTAL</t>
  </si>
  <si>
    <t xml:space="preserve">ΧΩΡΑ </t>
  </si>
  <si>
    <t>COUNTRY</t>
  </si>
  <si>
    <t>ΠΙΝΑΚΑΣ 4:  ΚΑΤΑΝΟΜΗ MH ΜΙΣΘΩΤΩΝ ανα ΥΠΗΚΟΟΤΗΤΑ &amp; ανά ΦΥΛΟ
TABLE 4: SELF EMPLOYED DISTRIBUTION BY NATIONALITY &amp; SEX</t>
  </si>
  <si>
    <t>ΠΙΝΑΚΑΣ 1α:  ΚΑΤΑΝΟΜΗ ΜΗ ΜΙΣΘΩΤΩΝ ΑΝΑ ΗΛΙΚΙΑ ΚΑΙ ΦΥΛΟ
TABLE 1a: SELF EMPLOYED DISTRIBUTION BY AGE &amp; SEX</t>
  </si>
  <si>
    <t>ΠΙΝΑΚΑΣ 1β:  ΚΑΤΑΝΟΜΗ ΜΗ ΜΙΣΘΩΤΩΝ ΜΕ ΚΑΙ ΧΩΡΙΣ ΠΑΡΑΛΛΗΛΗ ΜΙΣΘΩΤΗ ΑΠΑΣΧΟΛΗΣΗ ΑΝΑ ΗΛΙΚΙΑ 
TABLE 1b: SELF EMPLOYED DISTRIBUTION BY AGE, WITH OR WITHOUT SIMULTANEOUS SALARIED EMPLOYMENT</t>
  </si>
  <si>
    <t xml:space="preserve">ΑΠΡΙΛΙΟΣ 2025 
APRIL 2025 </t>
  </si>
  <si>
    <t>ΑΠΡΙΛΙΟΣ 2025 
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</si>
</sst>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/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wrapText="1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Fill="1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/>
    <xf numFmtId="164" fontId="4" fillId="0" borderId="12" xfId="1" applyNumberFormat="1" applyFont="1" applyBorder="1" applyAlignment="1">
      <alignment horizontal="center"/>
    </xf>
    <xf numFmtId="164" fontId="4" fillId="0" borderId="12" xfId="1" quotePrefix="1" applyNumberFormat="1" applyFont="1" applyBorder="1" applyAlignment="1">
      <alignment horizontal="center"/>
    </xf>
    <xf numFmtId="0" fontId="4" fillId="0" borderId="12" xfId="0" applyFont="1" applyBorder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5" xfId="0" applyBorder="1"/>
    <xf numFmtId="3" fontId="0" fillId="0" borderId="9" xfId="0" applyNumberFormat="1" applyBorder="1" applyAlignment="1">
      <alignment horizontal="center"/>
    </xf>
    <xf numFmtId="0" fontId="3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3" fontId="0" fillId="0" borderId="10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3" fontId="0" fillId="0" borderId="8" xfId="0" applyNumberForma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wrapText="1"/>
    </xf>
    <xf numFmtId="3" fontId="1" fillId="0" borderId="1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3" fontId="0" fillId="0" borderId="0" xfId="0" applyNumberFormat="1" applyBorder="1"/>
    <xf numFmtId="0" fontId="0" fillId="0" borderId="0" xfId="0" applyAlignment="1">
      <alignment vertical="center"/>
    </xf>
    <xf numFmtId="0" fontId="0" fillId="0" borderId="1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37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3" xfId="0" applyBorder="1"/>
    <xf numFmtId="0" fontId="0" fillId="0" borderId="20" xfId="0" applyBorder="1" applyAlignment="1">
      <alignment horizontal="center" wrapText="1"/>
    </xf>
    <xf numFmtId="37" fontId="0" fillId="0" borderId="8" xfId="0" applyNumberForma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11" xfId="0" applyNumberFormat="1" applyBorder="1" applyAlignment="1">
      <alignment horizontal="center"/>
    </xf>
    <xf numFmtId="3" fontId="0" fillId="0" borderId="0" xfId="0" applyNumberFormat="1"/>
    <xf numFmtId="0" fontId="0" fillId="0" borderId="0" xfId="0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8" xfId="0" applyNumberFormat="1" applyBorder="1" applyAlignment="1">
      <alignment horizontal="center" wrapText="1"/>
    </xf>
    <xf numFmtId="0" fontId="0" fillId="0" borderId="17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104774</xdr:rowOff>
    </xdr:from>
    <xdr:to>
      <xdr:col>7</xdr:col>
      <xdr:colOff>66675</xdr:colOff>
      <xdr:row>29</xdr:row>
      <xdr:rowOff>47624</xdr:rowOff>
    </xdr:to>
    <xdr:sp macro="" textlink="">
      <xdr:nvSpPr>
        <xdr:cNvPr id="2" name="TextBox 1"/>
        <xdr:cNvSpPr txBox="1"/>
      </xdr:nvSpPr>
      <xdr:spPr>
        <a:xfrm>
          <a:off x="0" y="6000749"/>
          <a:ext cx="5172075" cy="2295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</a:t>
          </a:r>
          <a:r>
            <a:rPr lang="el-GR"/>
            <a:t>Περιλαμβάνονται όλοι οι ελεύθεροι επαγγελματίες, αυτοαπασχολούμενοι και αγρότες (πρώην ΟΓΑ), καθώς και οι μη μισθωτοί με παράλληλη μισθωτή απασχόληση, οι οποίοι υπόκεινται σε εισφορά κύριας σύνταξης για τον μήνα αναφοράς</a:t>
          </a:r>
          <a:r>
            <a:rPr lang="el-GR" sz="1100"/>
            <a:t>.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l-GR" sz="1100"/>
            <a:t>2. Α</a:t>
          </a:r>
          <a:r>
            <a:rPr lang="en-US" sz="1100"/>
            <a:t>ll self-employed professionals, freelancers, and farmers (formerly insured under OGA) are included, as well as self-employed individuals with concurrent salaried employment</a:t>
          </a:r>
          <a:r>
            <a:rPr lang="el-GR" sz="1100"/>
            <a:t> </a:t>
          </a:r>
          <a:r>
            <a:rPr lang="en-US"/>
            <a:t>who are subject to main pension contributions for the reference month</a:t>
          </a:r>
          <a:r>
            <a:rPr lang="en-US" sz="1100"/>
            <a:t>.</a:t>
          </a:r>
          <a:endParaRPr lang="el-GR" sz="1100"/>
        </a:p>
        <a:p>
          <a:endParaRPr lang="el-GR" sz="1100"/>
        </a:p>
      </xdr:txBody>
    </xdr:sp>
    <xdr:clientData/>
  </xdr:twoCellAnchor>
  <xdr:twoCellAnchor>
    <xdr:from>
      <xdr:col>8</xdr:col>
      <xdr:colOff>28575</xdr:colOff>
      <xdr:row>22</xdr:row>
      <xdr:rowOff>0</xdr:rowOff>
    </xdr:from>
    <xdr:to>
      <xdr:col>12</xdr:col>
      <xdr:colOff>9525</xdr:colOff>
      <xdr:row>28</xdr:row>
      <xdr:rowOff>257175</xdr:rowOff>
    </xdr:to>
    <xdr:sp macro="" textlink="">
      <xdr:nvSpPr>
        <xdr:cNvPr id="4" name="TextBox 3"/>
        <xdr:cNvSpPr txBox="1"/>
      </xdr:nvSpPr>
      <xdr:spPr>
        <a:xfrm>
          <a:off x="7115175" y="6086475"/>
          <a:ext cx="5686425" cy="1885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  <xdr:twoCellAnchor>
    <xdr:from>
      <xdr:col>13</xdr:col>
      <xdr:colOff>47625</xdr:colOff>
      <xdr:row>21</xdr:row>
      <xdr:rowOff>171450</xdr:rowOff>
    </xdr:from>
    <xdr:to>
      <xdr:col>17</xdr:col>
      <xdr:colOff>952500</xdr:colOff>
      <xdr:row>28</xdr:row>
      <xdr:rowOff>238125</xdr:rowOff>
    </xdr:to>
    <xdr:sp macro="" textlink="">
      <xdr:nvSpPr>
        <xdr:cNvPr id="5" name="TextBox 4"/>
        <xdr:cNvSpPr txBox="1"/>
      </xdr:nvSpPr>
      <xdr:spPr>
        <a:xfrm>
          <a:off x="13096875" y="6076950"/>
          <a:ext cx="5032375" cy="189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&#919;&#916;&#921;&#922;&#913;%20&#913;&#929;&#935;&#917;&#921;&#913;%20&#924;&#919;%20&#924;&#921;&#931;&#920;&#937;&#932;&#937;&#925;/2025/02_2025/&#924;&#919;&#925;&#921;&#913;&#921;&#927;_&#913;&#925;&#913;&#923;&#933;&#931;&#91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0_&#919;&#916;&#921;&#922;&#913;%20&#913;&#929;&#935;&#917;&#921;&#913;%20&#924;&#919;%20&#924;&#921;&#931;&#920;&#937;&#932;&#937;&#925;/2025/03_2025/&#924;&#919;&#925;&#921;&#913;&#921;&#927;_&#913;&#925;&#913;&#923;&#933;&#931;&#9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 t="str">
            <v>ΕΛΛΑΔΑ</v>
          </cell>
        </row>
        <row r="6">
          <cell r="I6" t="str">
            <v>ΑΛΒΑΝΙΑ</v>
          </cell>
        </row>
        <row r="7">
          <cell r="I7" t="str">
            <v>ΒΟΥΛΓΑΡΙΑ</v>
          </cell>
        </row>
        <row r="8">
          <cell r="I8" t="str">
            <v>ΡΟΥΜΑΝΙΑ</v>
          </cell>
        </row>
        <row r="9">
          <cell r="I9" t="str">
            <v>ΗΝΩΜ.ΒΑΣΙΛΕΙΟ-ΜΕΓ.ΒΡΕΤΤΑΝΙΑ</v>
          </cell>
        </row>
        <row r="10">
          <cell r="I10" t="str">
            <v>ΚΥΠΡΟΣ</v>
          </cell>
        </row>
        <row r="11">
          <cell r="I11" t="str">
            <v>ΓΕΡΜΑΝΙΑ</v>
          </cell>
        </row>
        <row r="12">
          <cell r="I12" t="str">
            <v>ΙΤΑΛΙΑ</v>
          </cell>
        </row>
        <row r="13">
          <cell r="I13" t="str">
            <v>ΠΑΚΙΣΤΑΝ</v>
          </cell>
        </row>
        <row r="14">
          <cell r="I14" t="str">
            <v>ΡΩΣΙΑ</v>
          </cell>
        </row>
        <row r="15">
          <cell r="I15" t="str">
            <v>ΜΠΑΝΓΚΛΑΝΤΕΣ</v>
          </cell>
        </row>
        <row r="16">
          <cell r="I16" t="str">
            <v>ΠΟΛΩΝΙΑ</v>
          </cell>
        </row>
        <row r="17">
          <cell r="I17" t="str">
            <v>ΚΙΝΑ</v>
          </cell>
        </row>
        <row r="18">
          <cell r="I18" t="str">
            <v>ΟΥΚΡΑΝΙΑ</v>
          </cell>
        </row>
        <row r="19">
          <cell r="I19" t="str">
            <v>ΓΑΛΛΙΑ</v>
          </cell>
        </row>
        <row r="20">
          <cell r="I20" t="str">
            <v>ΣΥΡΙΑ</v>
          </cell>
        </row>
        <row r="21">
          <cell r="I21" t="str">
            <v>ΓΕΩΡΓΙΑ</v>
          </cell>
        </row>
        <row r="22">
          <cell r="I22" t="str">
            <v>ΑΙΓΥΠΤΟΣ</v>
          </cell>
        </row>
        <row r="23">
          <cell r="I23" t="str">
            <v>ΤΟΥΡΚΙΑ</v>
          </cell>
        </row>
        <row r="24">
          <cell r="I24" t="str">
            <v>ΟΛΛΑΝΔΙΑ</v>
          </cell>
        </row>
        <row r="25">
          <cell r="I25" t="str">
            <v>ΛΟΙΠΕΣ ΧΩΡΕΣ</v>
          </cell>
          <cell r="J25" t="str">
            <v>OTHER</v>
          </cell>
        </row>
        <row r="26">
          <cell r="I26" t="str">
            <v>ΣΥΝΟΛΟ</v>
          </cell>
          <cell r="J26" t="str">
            <v>TOTAL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>
        <row r="28">
          <cell r="C28">
            <v>176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J5" t="str">
            <v> Greece</v>
          </cell>
        </row>
        <row r="6">
          <cell r="J6" t="str">
            <v> Albania</v>
          </cell>
        </row>
        <row r="7">
          <cell r="J7" t="str">
            <v> Bulgaria</v>
          </cell>
        </row>
        <row r="8">
          <cell r="J8" t="str">
            <v> Romania</v>
          </cell>
        </row>
        <row r="9">
          <cell r="J9" t="str">
            <v xml:space="preserve"> United Kingdom </v>
          </cell>
        </row>
        <row r="10">
          <cell r="J10" t="str">
            <v> Cyprus</v>
          </cell>
        </row>
        <row r="11">
          <cell r="J11" t="str">
            <v> Germany</v>
          </cell>
        </row>
        <row r="12">
          <cell r="J12" t="str">
            <v> Italy</v>
          </cell>
        </row>
        <row r="13">
          <cell r="J13" t="str">
            <v> Pakistan</v>
          </cell>
        </row>
        <row r="14">
          <cell r="J14" t="str">
            <v xml:space="preserve"> Russian Federation </v>
          </cell>
        </row>
        <row r="15">
          <cell r="J15" t="str">
            <v> Bangladesh</v>
          </cell>
        </row>
        <row r="16">
          <cell r="J16" t="str">
            <v> Poland</v>
          </cell>
        </row>
        <row r="17">
          <cell r="J17" t="str">
            <v> China</v>
          </cell>
        </row>
        <row r="18">
          <cell r="J18" t="str">
            <v> Ukraine</v>
          </cell>
        </row>
        <row r="19">
          <cell r="J19" t="str">
            <v> France</v>
          </cell>
        </row>
        <row r="20">
          <cell r="J20" t="str">
            <v> Syria</v>
          </cell>
        </row>
        <row r="21">
          <cell r="J21" t="str">
            <v> Georgia</v>
          </cell>
        </row>
        <row r="22">
          <cell r="J22" t="str">
            <v> Egypt</v>
          </cell>
        </row>
        <row r="23">
          <cell r="J23" t="str">
            <v> Türkiye</v>
          </cell>
        </row>
        <row r="24">
          <cell r="J24" t="str">
            <v> Netherlands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showGridLines="0" topLeftCell="A13" zoomScaleNormal="100" workbookViewId="0">
      <selection activeCell="N1" sqref="N1:R2"/>
    </sheetView>
  </sheetViews>
  <sheetFormatPr defaultRowHeight="15" x14ac:dyDescent="0.25"/>
  <cols>
    <col min="3" max="3" width="12.85546875" customWidth="1"/>
    <col min="4" max="4" width="14.5703125" customWidth="1"/>
    <col min="5" max="8" width="10.28515625" customWidth="1"/>
    <col min="9" max="9" width="17.5703125" customWidth="1"/>
    <col min="10" max="10" width="23.85546875" customWidth="1"/>
    <col min="11" max="11" width="25.85546875" customWidth="1"/>
    <col min="12" max="12" width="18.28515625" customWidth="1"/>
    <col min="13" max="13" width="4.28515625" customWidth="1"/>
    <col min="14" max="14" width="11.42578125" customWidth="1"/>
    <col min="15" max="16" width="17.140625" customWidth="1"/>
    <col min="17" max="18" width="16.28515625" customWidth="1"/>
    <col min="20" max="20" width="17.5703125" customWidth="1"/>
    <col min="21" max="21" width="0.140625" customWidth="1"/>
  </cols>
  <sheetData>
    <row r="1" spans="1:30" x14ac:dyDescent="0.25">
      <c r="G1" s="56"/>
      <c r="N1" s="68" t="s">
        <v>62</v>
      </c>
      <c r="O1" s="68"/>
      <c r="P1" s="68"/>
      <c r="Q1" s="68"/>
      <c r="R1" s="68"/>
    </row>
    <row r="2" spans="1:30" ht="30.75" customHeight="1" x14ac:dyDescent="0.25">
      <c r="A2" s="68" t="s">
        <v>62</v>
      </c>
      <c r="B2" s="68"/>
      <c r="C2" s="68"/>
      <c r="D2" s="68"/>
      <c r="E2" s="68"/>
      <c r="F2" s="49"/>
      <c r="G2" s="57"/>
      <c r="H2" s="49"/>
      <c r="I2" s="68" t="s">
        <v>62</v>
      </c>
      <c r="J2" s="68"/>
      <c r="K2" s="68"/>
      <c r="L2" s="68"/>
      <c r="N2" s="68"/>
      <c r="O2" s="68"/>
      <c r="P2" s="68"/>
      <c r="Q2" s="68"/>
      <c r="R2" s="68"/>
      <c r="S2" s="55"/>
      <c r="T2" s="55"/>
      <c r="U2" s="55"/>
      <c r="Z2" s="68"/>
      <c r="AA2" s="68"/>
      <c r="AB2" s="68"/>
      <c r="AC2" s="68"/>
      <c r="AD2" s="68"/>
    </row>
    <row r="3" spans="1:30" x14ac:dyDescent="0.25">
      <c r="G3" s="56"/>
    </row>
    <row r="4" spans="1:30" ht="73.5" customHeight="1" thickBot="1" x14ac:dyDescent="0.3">
      <c r="A4" s="69" t="s">
        <v>60</v>
      </c>
      <c r="B4" s="69"/>
      <c r="C4" s="69"/>
      <c r="D4" s="69"/>
      <c r="E4" s="69"/>
      <c r="F4" s="49"/>
      <c r="G4" s="57"/>
      <c r="H4" s="49"/>
      <c r="I4" s="69" t="s">
        <v>61</v>
      </c>
      <c r="J4" s="69"/>
      <c r="K4" s="69"/>
      <c r="L4" s="69"/>
      <c r="N4" s="69" t="s">
        <v>0</v>
      </c>
      <c r="O4" s="69"/>
      <c r="P4" s="69"/>
      <c r="Q4" s="69"/>
      <c r="R4" s="69"/>
      <c r="S4" s="54"/>
      <c r="T4" s="54"/>
      <c r="U4" s="51"/>
      <c r="V4" s="51"/>
    </row>
    <row r="5" spans="1:30" ht="29.25" customHeight="1" thickBot="1" x14ac:dyDescent="0.3">
      <c r="A5" s="50"/>
      <c r="B5" s="50"/>
      <c r="C5" s="50"/>
      <c r="D5" s="50"/>
      <c r="E5" s="50"/>
      <c r="F5" s="49"/>
      <c r="G5" s="57"/>
      <c r="H5" s="49"/>
      <c r="I5" s="50"/>
      <c r="J5" s="50"/>
      <c r="K5" s="50"/>
      <c r="L5" s="50"/>
      <c r="N5" s="61"/>
      <c r="O5" s="70" t="s">
        <v>1</v>
      </c>
      <c r="P5" s="71"/>
      <c r="Q5" s="72" t="s">
        <v>2</v>
      </c>
      <c r="R5" s="73"/>
      <c r="S5" s="51"/>
      <c r="T5" s="51"/>
    </row>
    <row r="6" spans="1:30" ht="45" x14ac:dyDescent="0.25">
      <c r="A6" s="4"/>
      <c r="B6" s="44" t="s">
        <v>6</v>
      </c>
      <c r="C6" s="5" t="s">
        <v>3</v>
      </c>
      <c r="D6" s="5" t="s">
        <v>4</v>
      </c>
      <c r="E6" s="6" t="s">
        <v>5</v>
      </c>
      <c r="F6" s="49"/>
      <c r="G6" s="57"/>
      <c r="H6" s="49"/>
      <c r="I6" s="4"/>
      <c r="J6" s="5" t="s">
        <v>1</v>
      </c>
      <c r="K6" s="5" t="s">
        <v>2</v>
      </c>
      <c r="L6" s="6" t="s">
        <v>26</v>
      </c>
      <c r="N6" s="7"/>
      <c r="O6" s="53" t="s">
        <v>3</v>
      </c>
      <c r="P6" s="53" t="s">
        <v>4</v>
      </c>
      <c r="Q6" s="53" t="s">
        <v>3</v>
      </c>
      <c r="R6" s="62" t="s">
        <v>4</v>
      </c>
    </row>
    <row r="7" spans="1:30" ht="30" x14ac:dyDescent="0.25">
      <c r="A7" s="10" t="s">
        <v>6</v>
      </c>
      <c r="B7" s="8">
        <v>1</v>
      </c>
      <c r="C7" s="8">
        <v>64</v>
      </c>
      <c r="D7" s="8">
        <v>118</v>
      </c>
      <c r="E7" s="9">
        <v>183</v>
      </c>
      <c r="F7" s="45"/>
      <c r="G7" s="45"/>
      <c r="H7" s="45"/>
      <c r="I7" s="10" t="s">
        <v>6</v>
      </c>
      <c r="J7" s="8">
        <v>176</v>
      </c>
      <c r="K7" s="8">
        <v>7</v>
      </c>
      <c r="L7" s="9">
        <v>183</v>
      </c>
      <c r="N7" s="29" t="s">
        <v>6</v>
      </c>
      <c r="O7" s="58">
        <v>64</v>
      </c>
      <c r="P7" s="58">
        <v>111</v>
      </c>
      <c r="Q7" s="58">
        <v>0</v>
      </c>
      <c r="R7" s="63">
        <v>7</v>
      </c>
    </row>
    <row r="8" spans="1:30" x14ac:dyDescent="0.25">
      <c r="A8" s="11" t="s">
        <v>7</v>
      </c>
      <c r="B8" s="8">
        <v>0</v>
      </c>
      <c r="C8" s="8">
        <v>1091</v>
      </c>
      <c r="D8" s="8">
        <v>586</v>
      </c>
      <c r="E8" s="9">
        <v>1677</v>
      </c>
      <c r="F8" s="46"/>
      <c r="G8" s="46"/>
      <c r="H8" s="46"/>
      <c r="I8" s="11" t="s">
        <v>7</v>
      </c>
      <c r="J8" s="8">
        <v>1534</v>
      </c>
      <c r="K8" s="8">
        <v>143</v>
      </c>
      <c r="L8" s="9">
        <v>1677</v>
      </c>
      <c r="N8" s="11" t="s">
        <v>7</v>
      </c>
      <c r="O8" s="58">
        <v>1000</v>
      </c>
      <c r="P8" s="58">
        <v>534</v>
      </c>
      <c r="Q8" s="58">
        <v>91</v>
      </c>
      <c r="R8" s="63">
        <v>52</v>
      </c>
    </row>
    <row r="9" spans="1:30" x14ac:dyDescent="0.25">
      <c r="A9" s="11" t="s">
        <v>8</v>
      </c>
      <c r="B9" s="8">
        <v>2</v>
      </c>
      <c r="C9" s="8">
        <v>14364</v>
      </c>
      <c r="D9" s="8">
        <v>7910</v>
      </c>
      <c r="E9" s="9">
        <v>22276</v>
      </c>
      <c r="F9" s="46"/>
      <c r="G9" s="46"/>
      <c r="H9" s="46"/>
      <c r="I9" s="11" t="s">
        <v>8</v>
      </c>
      <c r="J9" s="8">
        <v>19103</v>
      </c>
      <c r="K9" s="8">
        <v>3173</v>
      </c>
      <c r="L9" s="9">
        <v>22276</v>
      </c>
      <c r="N9" s="11" t="s">
        <v>8</v>
      </c>
      <c r="O9" s="58">
        <v>12422</v>
      </c>
      <c r="P9" s="58">
        <v>6680</v>
      </c>
      <c r="Q9" s="58">
        <v>1942</v>
      </c>
      <c r="R9" s="63">
        <v>1230</v>
      </c>
    </row>
    <row r="10" spans="1:30" x14ac:dyDescent="0.25">
      <c r="A10" s="11" t="s">
        <v>9</v>
      </c>
      <c r="B10" s="8">
        <v>1</v>
      </c>
      <c r="C10" s="8">
        <v>40553</v>
      </c>
      <c r="D10" s="8">
        <v>25645</v>
      </c>
      <c r="E10" s="9">
        <v>66199</v>
      </c>
      <c r="F10" s="46"/>
      <c r="G10" s="46"/>
      <c r="H10" s="46"/>
      <c r="I10" s="11" t="s">
        <v>9</v>
      </c>
      <c r="J10" s="8">
        <v>52205</v>
      </c>
      <c r="K10" s="8">
        <v>13994</v>
      </c>
      <c r="L10" s="9">
        <v>66199</v>
      </c>
      <c r="N10" s="11" t="s">
        <v>9</v>
      </c>
      <c r="O10" s="58">
        <v>32362</v>
      </c>
      <c r="P10" s="58">
        <v>19842</v>
      </c>
      <c r="Q10" s="58">
        <v>8191</v>
      </c>
      <c r="R10" s="63">
        <v>5803</v>
      </c>
    </row>
    <row r="11" spans="1:30" x14ac:dyDescent="0.25">
      <c r="A11" s="11" t="s">
        <v>10</v>
      </c>
      <c r="B11" s="8">
        <v>29</v>
      </c>
      <c r="C11" s="8">
        <v>65073</v>
      </c>
      <c r="D11" s="8">
        <v>39090</v>
      </c>
      <c r="E11" s="9">
        <v>104192</v>
      </c>
      <c r="F11" s="46"/>
      <c r="G11" s="46"/>
      <c r="H11" s="46"/>
      <c r="I11" s="11" t="s">
        <v>10</v>
      </c>
      <c r="J11" s="8">
        <v>81136</v>
      </c>
      <c r="K11" s="8">
        <v>23056</v>
      </c>
      <c r="L11" s="9">
        <v>104192</v>
      </c>
      <c r="N11" s="11" t="s">
        <v>10</v>
      </c>
      <c r="O11" s="58">
        <v>50807</v>
      </c>
      <c r="P11" s="58">
        <v>30305</v>
      </c>
      <c r="Q11" s="58">
        <v>14266</v>
      </c>
      <c r="R11" s="63">
        <v>8785</v>
      </c>
    </row>
    <row r="12" spans="1:30" x14ac:dyDescent="0.25">
      <c r="A12" s="11" t="s">
        <v>11</v>
      </c>
      <c r="B12" s="8">
        <v>58</v>
      </c>
      <c r="C12" s="8">
        <v>85365</v>
      </c>
      <c r="D12" s="8">
        <v>50809</v>
      </c>
      <c r="E12" s="9">
        <v>136232</v>
      </c>
      <c r="F12" s="46"/>
      <c r="G12" s="46"/>
      <c r="H12" s="46"/>
      <c r="I12" s="11" t="s">
        <v>11</v>
      </c>
      <c r="J12" s="8">
        <v>106943</v>
      </c>
      <c r="K12" s="8">
        <v>29289</v>
      </c>
      <c r="L12" s="9">
        <v>136232</v>
      </c>
      <c r="N12" s="11" t="s">
        <v>11</v>
      </c>
      <c r="O12" s="58">
        <v>66592</v>
      </c>
      <c r="P12" s="58">
        <v>40295</v>
      </c>
      <c r="Q12" s="58">
        <v>18773</v>
      </c>
      <c r="R12" s="63">
        <v>10514</v>
      </c>
    </row>
    <row r="13" spans="1:30" x14ac:dyDescent="0.25">
      <c r="A13" s="11" t="s">
        <v>12</v>
      </c>
      <c r="B13" s="8">
        <v>14</v>
      </c>
      <c r="C13" s="8">
        <v>113830</v>
      </c>
      <c r="D13" s="8">
        <v>68127</v>
      </c>
      <c r="E13" s="9">
        <v>181971</v>
      </c>
      <c r="F13" s="46"/>
      <c r="G13" s="46"/>
      <c r="H13" s="46"/>
      <c r="I13" s="11" t="s">
        <v>12</v>
      </c>
      <c r="J13" s="8">
        <v>144968</v>
      </c>
      <c r="K13" s="8">
        <v>37003</v>
      </c>
      <c r="L13" s="9">
        <v>181971</v>
      </c>
      <c r="N13" s="11" t="s">
        <v>12</v>
      </c>
      <c r="O13" s="58">
        <v>90630</v>
      </c>
      <c r="P13" s="58">
        <v>54325</v>
      </c>
      <c r="Q13" s="58">
        <v>23200</v>
      </c>
      <c r="R13" s="63">
        <v>13802</v>
      </c>
    </row>
    <row r="14" spans="1:30" x14ac:dyDescent="0.25">
      <c r="A14" s="11" t="s">
        <v>13</v>
      </c>
      <c r="B14" s="8">
        <v>12</v>
      </c>
      <c r="C14" s="8">
        <v>127951</v>
      </c>
      <c r="D14" s="8">
        <v>79116</v>
      </c>
      <c r="E14" s="9">
        <v>207079</v>
      </c>
      <c r="F14" s="46"/>
      <c r="G14" s="46"/>
      <c r="H14" s="46"/>
      <c r="I14" s="11" t="s">
        <v>13</v>
      </c>
      <c r="J14" s="8">
        <v>167894</v>
      </c>
      <c r="K14" s="8">
        <v>39185</v>
      </c>
      <c r="L14" s="9">
        <v>207079</v>
      </c>
      <c r="N14" s="11" t="s">
        <v>13</v>
      </c>
      <c r="O14" s="58">
        <v>104190</v>
      </c>
      <c r="P14" s="58">
        <v>63692</v>
      </c>
      <c r="Q14" s="58">
        <v>23761</v>
      </c>
      <c r="R14" s="63">
        <v>15424</v>
      </c>
    </row>
    <row r="15" spans="1:30" x14ac:dyDescent="0.25">
      <c r="A15" s="11" t="s">
        <v>14</v>
      </c>
      <c r="B15" s="8">
        <v>6</v>
      </c>
      <c r="C15" s="8">
        <v>129894</v>
      </c>
      <c r="D15" s="8">
        <v>81097</v>
      </c>
      <c r="E15" s="9">
        <v>210997</v>
      </c>
      <c r="F15" s="46"/>
      <c r="G15" s="46"/>
      <c r="H15" s="46"/>
      <c r="I15" s="11" t="s">
        <v>14</v>
      </c>
      <c r="J15" s="8">
        <v>176473</v>
      </c>
      <c r="K15" s="8">
        <v>34524</v>
      </c>
      <c r="L15" s="9">
        <v>210997</v>
      </c>
      <c r="N15" s="11" t="s">
        <v>14</v>
      </c>
      <c r="O15" s="58">
        <v>108815</v>
      </c>
      <c r="P15" s="58">
        <v>67652</v>
      </c>
      <c r="Q15" s="58">
        <v>21079</v>
      </c>
      <c r="R15" s="63">
        <v>13445</v>
      </c>
    </row>
    <row r="16" spans="1:30" x14ac:dyDescent="0.25">
      <c r="A16" s="11" t="s">
        <v>15</v>
      </c>
      <c r="B16" s="8">
        <v>24</v>
      </c>
      <c r="C16" s="8">
        <v>125628</v>
      </c>
      <c r="D16" s="8">
        <v>78710</v>
      </c>
      <c r="E16" s="9">
        <v>204362</v>
      </c>
      <c r="F16" s="46"/>
      <c r="G16" s="46"/>
      <c r="H16" s="46"/>
      <c r="I16" s="11" t="s">
        <v>15</v>
      </c>
      <c r="J16" s="8">
        <v>178261</v>
      </c>
      <c r="K16" s="8">
        <v>26101</v>
      </c>
      <c r="L16" s="9">
        <v>204362</v>
      </c>
      <c r="N16" s="11" t="s">
        <v>15</v>
      </c>
      <c r="O16" s="58">
        <v>108904</v>
      </c>
      <c r="P16" s="58">
        <v>69335</v>
      </c>
      <c r="Q16" s="58">
        <v>16724</v>
      </c>
      <c r="R16" s="63">
        <v>9375</v>
      </c>
    </row>
    <row r="17" spans="1:26" x14ac:dyDescent="0.25">
      <c r="A17" s="11" t="s">
        <v>16</v>
      </c>
      <c r="B17" s="8">
        <v>71</v>
      </c>
      <c r="C17" s="8">
        <v>92272</v>
      </c>
      <c r="D17" s="8">
        <v>62734</v>
      </c>
      <c r="E17" s="9">
        <v>155077</v>
      </c>
      <c r="F17" s="46"/>
      <c r="G17" s="46"/>
      <c r="H17" s="46"/>
      <c r="I17" s="11" t="s">
        <v>16</v>
      </c>
      <c r="J17" s="8">
        <v>140780</v>
      </c>
      <c r="K17" s="8">
        <v>14297</v>
      </c>
      <c r="L17" s="9">
        <v>155077</v>
      </c>
      <c r="N17" s="11" t="s">
        <v>16</v>
      </c>
      <c r="O17" s="58">
        <v>82371</v>
      </c>
      <c r="P17" s="58">
        <v>58344</v>
      </c>
      <c r="Q17" s="58">
        <v>9901</v>
      </c>
      <c r="R17" s="63">
        <v>4390</v>
      </c>
    </row>
    <row r="18" spans="1:26" x14ac:dyDescent="0.25">
      <c r="A18" s="11" t="s">
        <v>17</v>
      </c>
      <c r="B18" s="8">
        <v>36</v>
      </c>
      <c r="C18" s="8">
        <v>51518</v>
      </c>
      <c r="D18" s="8">
        <v>36677</v>
      </c>
      <c r="E18" s="9">
        <v>88231</v>
      </c>
      <c r="F18" s="46"/>
      <c r="G18" s="46"/>
      <c r="H18" s="46"/>
      <c r="I18" s="11" t="s">
        <v>17</v>
      </c>
      <c r="J18" s="8">
        <v>82676</v>
      </c>
      <c r="K18" s="8">
        <v>5555</v>
      </c>
      <c r="L18" s="9">
        <v>88231</v>
      </c>
      <c r="N18" s="11" t="s">
        <v>17</v>
      </c>
      <c r="O18" s="58">
        <v>47404</v>
      </c>
      <c r="P18" s="58">
        <v>35239</v>
      </c>
      <c r="Q18" s="58">
        <v>4114</v>
      </c>
      <c r="R18" s="63">
        <v>1438</v>
      </c>
    </row>
    <row r="19" spans="1:26" x14ac:dyDescent="0.25">
      <c r="A19" s="11" t="s">
        <v>18</v>
      </c>
      <c r="B19" s="8">
        <v>11</v>
      </c>
      <c r="C19" s="8">
        <v>30926</v>
      </c>
      <c r="D19" s="8">
        <v>16121</v>
      </c>
      <c r="E19" s="9">
        <v>47058</v>
      </c>
      <c r="F19" s="46"/>
      <c r="G19" s="46"/>
      <c r="H19" s="46"/>
      <c r="I19" s="11" t="s">
        <v>18</v>
      </c>
      <c r="J19" s="8">
        <v>45177</v>
      </c>
      <c r="K19" s="8">
        <v>1881</v>
      </c>
      <c r="L19" s="9">
        <v>47058</v>
      </c>
      <c r="N19" s="11" t="s">
        <v>18</v>
      </c>
      <c r="O19" s="58">
        <v>29412</v>
      </c>
      <c r="P19" s="58">
        <v>15754</v>
      </c>
      <c r="Q19" s="58">
        <v>1514</v>
      </c>
      <c r="R19" s="63">
        <v>367</v>
      </c>
    </row>
    <row r="20" spans="1:26" ht="30.75" thickBot="1" x14ac:dyDescent="0.3">
      <c r="A20" s="12" t="s">
        <v>5</v>
      </c>
      <c r="B20" s="13">
        <v>265</v>
      </c>
      <c r="C20" s="13">
        <v>878529</v>
      </c>
      <c r="D20" s="13">
        <v>546740</v>
      </c>
      <c r="E20" s="14">
        <v>1425534</v>
      </c>
      <c r="F20" s="46"/>
      <c r="G20" s="46"/>
      <c r="H20" s="46"/>
      <c r="I20" s="12" t="s">
        <v>5</v>
      </c>
      <c r="J20" s="13">
        <v>1197326</v>
      </c>
      <c r="K20" s="13">
        <v>228208</v>
      </c>
      <c r="L20" s="14">
        <v>1425534</v>
      </c>
      <c r="N20" s="12" t="s">
        <v>5</v>
      </c>
      <c r="O20" s="64">
        <v>734973</v>
      </c>
      <c r="P20" s="64">
        <v>462108</v>
      </c>
      <c r="Q20" s="64">
        <v>143556</v>
      </c>
      <c r="R20" s="65">
        <v>84632</v>
      </c>
    </row>
    <row r="21" spans="1:26" x14ac:dyDescent="0.25">
      <c r="E21" s="46"/>
      <c r="F21" s="46"/>
      <c r="G21" s="46"/>
      <c r="H21" s="46"/>
    </row>
    <row r="22" spans="1:26" x14ac:dyDescent="0.25">
      <c r="G22" s="56"/>
    </row>
    <row r="23" spans="1:26" x14ac:dyDescent="0.25">
      <c r="I23" s="15"/>
      <c r="Z23" s="15"/>
    </row>
    <row r="24" spans="1:26" x14ac:dyDescent="0.25">
      <c r="A24" s="52"/>
      <c r="B24" s="52"/>
      <c r="C24" s="52"/>
      <c r="D24" s="52"/>
      <c r="I24" s="15"/>
      <c r="Z24" s="15"/>
    </row>
    <row r="25" spans="1:26" ht="42" customHeight="1" x14ac:dyDescent="0.25">
      <c r="I25" s="67"/>
      <c r="J25" s="67"/>
      <c r="K25" s="67"/>
      <c r="L25" s="67"/>
      <c r="N25" s="47"/>
      <c r="Z25" s="15"/>
    </row>
    <row r="26" spans="1:26" ht="26.45" customHeight="1" x14ac:dyDescent="0.25">
      <c r="N26" s="59"/>
      <c r="O26" s="59"/>
      <c r="P26" s="59"/>
      <c r="Q26" s="59"/>
      <c r="R26" s="59"/>
      <c r="S26" s="59"/>
      <c r="T26" s="59"/>
      <c r="Z26" s="15"/>
    </row>
    <row r="27" spans="1:26" x14ac:dyDescent="0.25">
      <c r="I27" s="15"/>
    </row>
    <row r="28" spans="1:26" x14ac:dyDescent="0.25">
      <c r="A28" s="67"/>
      <c r="B28" s="67"/>
      <c r="C28" s="67"/>
      <c r="D28" s="67"/>
      <c r="I28" s="15"/>
    </row>
    <row r="29" spans="1:26" ht="42.6" customHeight="1" x14ac:dyDescent="0.25">
      <c r="I29" s="67"/>
      <c r="J29" s="67"/>
      <c r="K29" s="67"/>
      <c r="L29" s="67"/>
    </row>
    <row r="30" spans="1:26" ht="30" customHeight="1" x14ac:dyDescent="0.25">
      <c r="N30" s="67"/>
      <c r="O30" s="67"/>
      <c r="P30" s="67"/>
      <c r="Q30" s="67"/>
      <c r="R30" s="67"/>
      <c r="S30" s="67"/>
      <c r="T30" s="67"/>
    </row>
    <row r="31" spans="1:26" ht="14.45" customHeight="1" x14ac:dyDescent="0.25"/>
  </sheetData>
  <mergeCells count="13">
    <mergeCell ref="I29:L29"/>
    <mergeCell ref="N30:T30"/>
    <mergeCell ref="Z2:AD2"/>
    <mergeCell ref="I2:L2"/>
    <mergeCell ref="I4:L4"/>
    <mergeCell ref="Q5:R5"/>
    <mergeCell ref="A28:D28"/>
    <mergeCell ref="I25:L25"/>
    <mergeCell ref="A2:E2"/>
    <mergeCell ref="A4:E4"/>
    <mergeCell ref="O5:P5"/>
    <mergeCell ref="N4:R4"/>
    <mergeCell ref="N1:R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colBreaks count="3" manualBreakCount="3">
    <brk id="8" max="1048575" man="1"/>
    <brk id="12" max="29" man="1"/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showGridLines="0" tabSelected="1" workbookViewId="0">
      <selection activeCell="A2" sqref="A2:E2"/>
    </sheetView>
  </sheetViews>
  <sheetFormatPr defaultRowHeight="15" x14ac:dyDescent="0.25"/>
  <cols>
    <col min="1" max="1" width="20.7109375" customWidth="1"/>
    <col min="2" max="2" width="23.42578125" customWidth="1"/>
    <col min="3" max="3" width="23.28515625" customWidth="1"/>
    <col min="4" max="4" width="27.42578125" customWidth="1"/>
    <col min="6" max="6" width="2" customWidth="1"/>
    <col min="7" max="7" width="10" customWidth="1"/>
    <col min="13" max="13" width="10.140625" customWidth="1"/>
  </cols>
  <sheetData>
    <row r="2" spans="1:15" ht="35.25" customHeight="1" x14ac:dyDescent="0.25">
      <c r="A2" s="68" t="s">
        <v>62</v>
      </c>
      <c r="B2" s="68"/>
      <c r="C2" s="68"/>
      <c r="D2" s="68"/>
      <c r="E2" s="68"/>
      <c r="G2" s="68" t="s">
        <v>62</v>
      </c>
      <c r="H2" s="68"/>
      <c r="I2" s="68"/>
      <c r="J2" s="68"/>
      <c r="K2" s="68"/>
      <c r="L2" s="68"/>
      <c r="M2" s="68"/>
    </row>
    <row r="4" spans="1:15" ht="42.75" customHeight="1" thickBot="1" x14ac:dyDescent="0.3">
      <c r="A4" s="68" t="s">
        <v>23</v>
      </c>
      <c r="B4" s="68"/>
      <c r="C4" s="68"/>
      <c r="D4" s="68"/>
      <c r="G4" s="68" t="s">
        <v>42</v>
      </c>
      <c r="H4" s="68"/>
      <c r="I4" s="68"/>
      <c r="J4" s="68"/>
      <c r="K4" s="68"/>
      <c r="L4" s="68"/>
      <c r="M4" s="68"/>
    </row>
    <row r="5" spans="1:15" ht="48" customHeight="1" thickBot="1" x14ac:dyDescent="0.3">
      <c r="A5" s="2"/>
      <c r="B5" s="2"/>
      <c r="C5" s="2"/>
      <c r="D5" s="2"/>
      <c r="H5" s="74" t="s">
        <v>24</v>
      </c>
      <c r="I5" s="75"/>
      <c r="J5" s="76" t="s">
        <v>25</v>
      </c>
      <c r="K5" s="77"/>
      <c r="L5" s="76" t="s">
        <v>43</v>
      </c>
      <c r="M5" s="78"/>
    </row>
    <row r="6" spans="1:15" ht="45" x14ac:dyDescent="0.25">
      <c r="A6" s="4"/>
      <c r="B6" s="5" t="s">
        <v>24</v>
      </c>
      <c r="C6" s="5" t="s">
        <v>25</v>
      </c>
      <c r="D6" s="6" t="s">
        <v>26</v>
      </c>
      <c r="G6" s="2"/>
      <c r="H6" s="22" t="s">
        <v>44</v>
      </c>
      <c r="I6" s="23" t="s">
        <v>45</v>
      </c>
      <c r="J6" s="22" t="s">
        <v>44</v>
      </c>
      <c r="K6" s="23" t="s">
        <v>45</v>
      </c>
      <c r="L6" s="22" t="s">
        <v>44</v>
      </c>
      <c r="M6" s="23" t="s">
        <v>45</v>
      </c>
    </row>
    <row r="7" spans="1:15" x14ac:dyDescent="0.25">
      <c r="A7" s="7" t="s">
        <v>27</v>
      </c>
      <c r="B7" s="8">
        <v>167173</v>
      </c>
      <c r="C7" s="8">
        <v>0</v>
      </c>
      <c r="D7" s="9">
        <v>167173</v>
      </c>
      <c r="G7" s="24" t="s">
        <v>46</v>
      </c>
      <c r="H7" s="25">
        <v>95311</v>
      </c>
      <c r="I7" s="9">
        <v>71860</v>
      </c>
      <c r="J7" s="25">
        <v>0</v>
      </c>
      <c r="K7" s="9">
        <v>0</v>
      </c>
      <c r="L7" s="25">
        <v>95311</v>
      </c>
      <c r="M7" s="9">
        <v>71860</v>
      </c>
    </row>
    <row r="8" spans="1:15" x14ac:dyDescent="0.25">
      <c r="A8" s="10" t="s">
        <v>28</v>
      </c>
      <c r="B8" s="8">
        <v>639394</v>
      </c>
      <c r="C8" s="8">
        <v>331387</v>
      </c>
      <c r="D8" s="9">
        <v>970781</v>
      </c>
      <c r="G8" s="26" t="s">
        <v>28</v>
      </c>
      <c r="H8" s="25">
        <v>425867</v>
      </c>
      <c r="I8" s="9">
        <v>213406</v>
      </c>
      <c r="J8" s="25">
        <v>171352</v>
      </c>
      <c r="K8" s="9">
        <v>159936</v>
      </c>
      <c r="L8" s="25">
        <v>597219</v>
      </c>
      <c r="M8" s="9">
        <v>373342</v>
      </c>
    </row>
    <row r="9" spans="1:15" x14ac:dyDescent="0.25">
      <c r="A9" s="11" t="s">
        <v>29</v>
      </c>
      <c r="B9" s="8">
        <v>157670</v>
      </c>
      <c r="C9" s="8">
        <v>48238</v>
      </c>
      <c r="D9" s="9">
        <v>205908</v>
      </c>
      <c r="G9" s="24" t="s">
        <v>29</v>
      </c>
      <c r="H9" s="25">
        <v>104749</v>
      </c>
      <c r="I9" s="9">
        <v>52907</v>
      </c>
      <c r="J9" s="25">
        <v>25933</v>
      </c>
      <c r="K9" s="9">
        <v>22296</v>
      </c>
      <c r="L9" s="25">
        <v>130682</v>
      </c>
      <c r="M9" s="9">
        <v>75203</v>
      </c>
    </row>
    <row r="10" spans="1:15" x14ac:dyDescent="0.25">
      <c r="A10" s="11" t="s">
        <v>30</v>
      </c>
      <c r="B10" s="8">
        <v>33006</v>
      </c>
      <c r="C10" s="8">
        <v>4698</v>
      </c>
      <c r="D10" s="9">
        <v>37704</v>
      </c>
      <c r="G10" s="24" t="s">
        <v>30</v>
      </c>
      <c r="H10" s="25">
        <v>22814</v>
      </c>
      <c r="I10" s="9">
        <v>10186</v>
      </c>
      <c r="J10" s="25">
        <v>2181</v>
      </c>
      <c r="K10" s="9">
        <v>2515</v>
      </c>
      <c r="L10" s="25">
        <v>24995</v>
      </c>
      <c r="M10" s="9">
        <v>12701</v>
      </c>
    </row>
    <row r="11" spans="1:15" x14ac:dyDescent="0.25">
      <c r="A11" s="11" t="s">
        <v>31</v>
      </c>
      <c r="B11" s="8">
        <v>17172</v>
      </c>
      <c r="C11" s="8">
        <v>3294</v>
      </c>
      <c r="D11" s="9">
        <v>20466</v>
      </c>
      <c r="G11" s="24" t="s">
        <v>31</v>
      </c>
      <c r="H11" s="25">
        <v>12168</v>
      </c>
      <c r="I11" s="9">
        <v>5003</v>
      </c>
      <c r="J11" s="25">
        <v>1640</v>
      </c>
      <c r="K11" s="9">
        <v>1652</v>
      </c>
      <c r="L11" s="25">
        <v>13808</v>
      </c>
      <c r="M11" s="9">
        <v>6655</v>
      </c>
    </row>
    <row r="12" spans="1:15" x14ac:dyDescent="0.25">
      <c r="A12" s="11" t="s">
        <v>32</v>
      </c>
      <c r="B12" s="8">
        <v>8749</v>
      </c>
      <c r="C12" s="8">
        <v>1609</v>
      </c>
      <c r="D12" s="9">
        <v>10358</v>
      </c>
      <c r="G12" s="24" t="s">
        <v>32</v>
      </c>
      <c r="H12" s="25">
        <v>6306</v>
      </c>
      <c r="I12" s="9">
        <v>2441</v>
      </c>
      <c r="J12" s="25">
        <v>821</v>
      </c>
      <c r="K12" s="9">
        <v>788</v>
      </c>
      <c r="L12" s="25">
        <v>7127</v>
      </c>
      <c r="M12" s="9">
        <v>3229</v>
      </c>
    </row>
    <row r="13" spans="1:15" x14ac:dyDescent="0.25">
      <c r="A13" s="11" t="s">
        <v>33</v>
      </c>
      <c r="B13" s="8">
        <v>11329</v>
      </c>
      <c r="C13" s="8">
        <v>1815</v>
      </c>
      <c r="D13" s="9">
        <v>13144</v>
      </c>
      <c r="G13" s="24" t="s">
        <v>33</v>
      </c>
      <c r="H13" s="25">
        <v>8397</v>
      </c>
      <c r="I13" s="9">
        <v>2927</v>
      </c>
      <c r="J13" s="25">
        <v>990</v>
      </c>
      <c r="K13" s="9">
        <v>823</v>
      </c>
      <c r="L13" s="25">
        <v>9387</v>
      </c>
      <c r="M13" s="9">
        <v>3750</v>
      </c>
    </row>
    <row r="14" spans="1:15" ht="30.75" thickBot="1" x14ac:dyDescent="0.3">
      <c r="A14" s="12" t="s">
        <v>5</v>
      </c>
      <c r="B14" s="13">
        <v>1034493</v>
      </c>
      <c r="C14" s="13">
        <v>391041</v>
      </c>
      <c r="D14" s="14">
        <v>1425534</v>
      </c>
      <c r="G14" s="27" t="s">
        <v>5</v>
      </c>
      <c r="H14" s="28">
        <v>675612</v>
      </c>
      <c r="I14" s="14">
        <v>358730</v>
      </c>
      <c r="J14" s="28">
        <v>202917</v>
      </c>
      <c r="K14" s="14">
        <v>188010</v>
      </c>
      <c r="L14" s="28">
        <v>878529</v>
      </c>
      <c r="M14" s="14">
        <v>546740</v>
      </c>
      <c r="O14" s="66"/>
    </row>
    <row r="16" spans="1:15" x14ac:dyDescent="0.25">
      <c r="A16" s="15" t="s">
        <v>34</v>
      </c>
      <c r="G16" s="15" t="s">
        <v>19</v>
      </c>
      <c r="K16" s="15" t="s">
        <v>21</v>
      </c>
    </row>
    <row r="17" spans="1:11" x14ac:dyDescent="0.25">
      <c r="A17" s="15" t="s">
        <v>35</v>
      </c>
      <c r="G17" s="15" t="s">
        <v>20</v>
      </c>
      <c r="K17" s="15" t="s">
        <v>22</v>
      </c>
    </row>
    <row r="18" spans="1:11" ht="36.75" x14ac:dyDescent="0.25">
      <c r="A18" s="16" t="s">
        <v>36</v>
      </c>
      <c r="B18" s="17" t="s">
        <v>37</v>
      </c>
      <c r="C18" s="17" t="s">
        <v>38</v>
      </c>
    </row>
    <row r="19" spans="1:11" x14ac:dyDescent="0.25">
      <c r="A19" s="18" t="s">
        <v>39</v>
      </c>
      <c r="B19" s="19">
        <v>108.35</v>
      </c>
      <c r="C19" s="20" t="s">
        <v>40</v>
      </c>
    </row>
    <row r="20" spans="1:11" x14ac:dyDescent="0.25">
      <c r="A20" s="16" t="s">
        <v>28</v>
      </c>
      <c r="B20" s="19">
        <v>180.58</v>
      </c>
      <c r="C20" s="19">
        <v>106.02</v>
      </c>
    </row>
    <row r="21" spans="1:11" x14ac:dyDescent="0.25">
      <c r="A21" s="21" t="s">
        <v>29</v>
      </c>
      <c r="B21" s="19">
        <v>216.7</v>
      </c>
      <c r="C21" s="19">
        <v>128.15</v>
      </c>
    </row>
    <row r="22" spans="1:11" x14ac:dyDescent="0.25">
      <c r="A22" s="21" t="s">
        <v>30</v>
      </c>
      <c r="B22" s="19">
        <v>274.95</v>
      </c>
      <c r="C22" s="19">
        <v>161.94</v>
      </c>
    </row>
    <row r="23" spans="1:11" x14ac:dyDescent="0.25">
      <c r="A23" s="21" t="s">
        <v>31</v>
      </c>
      <c r="B23" s="19">
        <v>346.01</v>
      </c>
      <c r="C23" s="19">
        <v>203.88</v>
      </c>
    </row>
    <row r="24" spans="1:11" x14ac:dyDescent="0.25">
      <c r="A24" s="21" t="s">
        <v>32</v>
      </c>
      <c r="B24" s="19">
        <v>429.89</v>
      </c>
      <c r="C24" s="19">
        <v>253.98</v>
      </c>
    </row>
    <row r="25" spans="1:11" x14ac:dyDescent="0.25">
      <c r="A25" s="21" t="s">
        <v>33</v>
      </c>
      <c r="B25" s="19">
        <v>582.5</v>
      </c>
      <c r="C25" s="19">
        <v>343.69</v>
      </c>
    </row>
    <row r="27" spans="1:11" x14ac:dyDescent="0.25">
      <c r="A27" t="s">
        <v>41</v>
      </c>
    </row>
  </sheetData>
  <mergeCells count="7">
    <mergeCell ref="A4:D4"/>
    <mergeCell ref="G2:M2"/>
    <mergeCell ref="G4:M4"/>
    <mergeCell ref="H5:I5"/>
    <mergeCell ref="J5:K5"/>
    <mergeCell ref="L5:M5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showGridLines="0" workbookViewId="0">
      <selection sqref="A1:E19"/>
    </sheetView>
  </sheetViews>
  <sheetFormatPr defaultRowHeight="15" x14ac:dyDescent="0.25"/>
  <cols>
    <col min="1" max="1" width="25.42578125" customWidth="1"/>
    <col min="2" max="2" width="15.85546875" customWidth="1"/>
    <col min="3" max="3" width="13.28515625" customWidth="1"/>
    <col min="4" max="4" width="27.42578125" customWidth="1"/>
  </cols>
  <sheetData>
    <row r="2" spans="1:5" ht="27.75" customHeight="1" x14ac:dyDescent="0.25">
      <c r="A2" s="68" t="s">
        <v>62</v>
      </c>
      <c r="B2" s="68"/>
      <c r="C2" s="68"/>
      <c r="D2" s="68"/>
      <c r="E2" s="68"/>
    </row>
    <row r="4" spans="1:5" ht="37.5" customHeight="1" x14ac:dyDescent="0.25">
      <c r="A4" s="68" t="s">
        <v>47</v>
      </c>
      <c r="B4" s="68"/>
      <c r="C4" s="68"/>
      <c r="D4" s="68"/>
    </row>
    <row r="5" spans="1:5" ht="15.75" thickBot="1" x14ac:dyDescent="0.3">
      <c r="A5" s="60"/>
      <c r="B5" s="60"/>
      <c r="C5" s="60"/>
      <c r="D5" s="60"/>
    </row>
    <row r="6" spans="1:5" ht="30" x14ac:dyDescent="0.25">
      <c r="A6" s="4"/>
      <c r="B6" s="48" t="s">
        <v>6</v>
      </c>
      <c r="C6" s="5" t="s">
        <v>3</v>
      </c>
      <c r="D6" s="5" t="s">
        <v>4</v>
      </c>
      <c r="E6" s="6" t="s">
        <v>5</v>
      </c>
    </row>
    <row r="7" spans="1:5" ht="30" x14ac:dyDescent="0.25">
      <c r="A7" s="29" t="s">
        <v>48</v>
      </c>
      <c r="B7" s="8">
        <v>17</v>
      </c>
      <c r="C7" s="8">
        <v>576997</v>
      </c>
      <c r="D7" s="8">
        <v>287468</v>
      </c>
      <c r="E7" s="9">
        <v>864482</v>
      </c>
    </row>
    <row r="8" spans="1:5" ht="26.25" x14ac:dyDescent="0.25">
      <c r="A8" s="10" t="s">
        <v>49</v>
      </c>
      <c r="B8" s="8">
        <v>15</v>
      </c>
      <c r="C8" s="8">
        <v>18258</v>
      </c>
      <c r="D8" s="8">
        <v>27484</v>
      </c>
      <c r="E8" s="9">
        <v>45757</v>
      </c>
    </row>
    <row r="9" spans="1:5" ht="30" x14ac:dyDescent="0.25">
      <c r="A9" s="29" t="s">
        <v>50</v>
      </c>
      <c r="B9" s="8">
        <v>117</v>
      </c>
      <c r="C9" s="8">
        <v>29993</v>
      </c>
      <c r="D9" s="8">
        <v>23683</v>
      </c>
      <c r="E9" s="9">
        <v>53793</v>
      </c>
    </row>
    <row r="10" spans="1:5" ht="30.75" customHeight="1" x14ac:dyDescent="0.25">
      <c r="A10" s="29" t="s">
        <v>51</v>
      </c>
      <c r="B10" s="8">
        <v>0</v>
      </c>
      <c r="C10" s="8">
        <v>35795</v>
      </c>
      <c r="D10" s="8">
        <v>14472</v>
      </c>
      <c r="E10" s="9">
        <v>50267</v>
      </c>
    </row>
    <row r="11" spans="1:5" ht="30" x14ac:dyDescent="0.25">
      <c r="A11" s="29" t="s">
        <v>52</v>
      </c>
      <c r="B11" s="8">
        <v>114</v>
      </c>
      <c r="C11" s="8">
        <v>202917</v>
      </c>
      <c r="D11" s="8">
        <v>188010</v>
      </c>
      <c r="E11" s="9">
        <v>391041</v>
      </c>
    </row>
    <row r="12" spans="1:5" ht="30" x14ac:dyDescent="0.25">
      <c r="A12" s="29" t="s">
        <v>53</v>
      </c>
      <c r="B12" s="8">
        <v>0</v>
      </c>
      <c r="C12" s="8">
        <v>488</v>
      </c>
      <c r="D12" s="8">
        <v>103</v>
      </c>
      <c r="E12" s="9">
        <v>591</v>
      </c>
    </row>
    <row r="13" spans="1:5" ht="38.25" customHeight="1" x14ac:dyDescent="0.25">
      <c r="A13" s="29" t="s">
        <v>54</v>
      </c>
      <c r="B13" s="8">
        <v>2</v>
      </c>
      <c r="C13" s="8">
        <v>12548</v>
      </c>
      <c r="D13" s="8">
        <v>4978</v>
      </c>
      <c r="E13" s="9">
        <v>17528</v>
      </c>
    </row>
    <row r="14" spans="1:5" ht="43.5" customHeight="1" x14ac:dyDescent="0.25">
      <c r="A14" s="29" t="s">
        <v>55</v>
      </c>
      <c r="B14" s="8">
        <v>0</v>
      </c>
      <c r="C14" s="8">
        <v>1533</v>
      </c>
      <c r="D14" s="8">
        <v>542</v>
      </c>
      <c r="E14" s="9">
        <v>2075</v>
      </c>
    </row>
    <row r="15" spans="1:5" ht="30.75" thickBot="1" x14ac:dyDescent="0.3">
      <c r="A15" s="12" t="s">
        <v>56</v>
      </c>
      <c r="B15" s="13">
        <v>265</v>
      </c>
      <c r="C15" s="13">
        <v>878529</v>
      </c>
      <c r="D15" s="13">
        <v>546740</v>
      </c>
      <c r="E15" s="14">
        <v>1425534</v>
      </c>
    </row>
    <row r="17" spans="1:3" x14ac:dyDescent="0.25">
      <c r="A17" s="15" t="s">
        <v>19</v>
      </c>
      <c r="C17" s="15" t="s">
        <v>21</v>
      </c>
    </row>
    <row r="18" spans="1:3" x14ac:dyDescent="0.25">
      <c r="A18" s="15" t="s">
        <v>20</v>
      </c>
      <c r="C18" s="15" t="s">
        <v>22</v>
      </c>
    </row>
  </sheetData>
  <mergeCells count="2">
    <mergeCell ref="A4:D4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showGridLines="0" workbookViewId="0"/>
  </sheetViews>
  <sheetFormatPr defaultRowHeight="15" x14ac:dyDescent="0.25"/>
  <cols>
    <col min="1" max="1" width="16.7109375" customWidth="1"/>
    <col min="2" max="2" width="13" customWidth="1"/>
    <col min="3" max="3" width="13.7109375" customWidth="1"/>
    <col min="4" max="4" width="13.85546875" customWidth="1"/>
    <col min="5" max="5" width="14.28515625" customWidth="1"/>
    <col min="6" max="6" width="14.42578125" customWidth="1"/>
  </cols>
  <sheetData>
    <row r="2" spans="1:6" ht="28.5" customHeight="1" x14ac:dyDescent="0.25">
      <c r="A2" s="68" t="s">
        <v>63</v>
      </c>
      <c r="B2" s="68"/>
      <c r="C2" s="68"/>
      <c r="D2" s="68"/>
      <c r="E2" s="68"/>
      <c r="F2" s="68"/>
    </row>
    <row r="4" spans="1:6" ht="43.5" customHeight="1" x14ac:dyDescent="0.25">
      <c r="A4" s="68" t="s">
        <v>59</v>
      </c>
      <c r="B4" s="68"/>
      <c r="C4" s="68"/>
      <c r="D4" s="68"/>
      <c r="E4" s="68"/>
      <c r="F4" s="68"/>
    </row>
    <row r="5" spans="1:6" ht="15.75" thickBot="1" x14ac:dyDescent="0.3">
      <c r="A5" s="3"/>
      <c r="B5" s="3"/>
      <c r="C5" s="3"/>
      <c r="D5" s="3"/>
      <c r="E5" s="3"/>
      <c r="F5" s="3"/>
    </row>
    <row r="6" spans="1:6" ht="31.5" customHeight="1" x14ac:dyDescent="0.25">
      <c r="A6" s="30" t="s">
        <v>57</v>
      </c>
      <c r="B6" s="31" t="s">
        <v>58</v>
      </c>
      <c r="C6" s="32" t="s">
        <v>6</v>
      </c>
      <c r="D6" s="33" t="s">
        <v>3</v>
      </c>
      <c r="E6" s="33" t="s">
        <v>4</v>
      </c>
      <c r="F6" s="34" t="s">
        <v>5</v>
      </c>
    </row>
    <row r="7" spans="1:6" ht="18.75" customHeight="1" x14ac:dyDescent="0.25">
      <c r="A7" s="29" t="str">
        <f>[1]dataΠΙΝ4!G5</f>
        <v>ΕΛΛΑΔΑ</v>
      </c>
      <c r="B7" s="1" t="str">
        <f>[2]dataΠΙΝ4!J5</f>
        <v> Greece</v>
      </c>
      <c r="C7" s="35">
        <v>258</v>
      </c>
      <c r="D7" s="35">
        <v>839935</v>
      </c>
      <c r="E7" s="35">
        <v>523058</v>
      </c>
      <c r="F7" s="36">
        <v>1363251</v>
      </c>
    </row>
    <row r="8" spans="1:6" ht="18" customHeight="1" x14ac:dyDescent="0.25">
      <c r="A8" s="29" t="str">
        <f>[1]dataΠΙΝ4!I6</f>
        <v>ΑΛΒΑΝΙΑ</v>
      </c>
      <c r="B8" s="1" t="str">
        <f>[2]dataΠΙΝ4!J6</f>
        <v> Albania</v>
      </c>
      <c r="C8" s="35">
        <v>0</v>
      </c>
      <c r="D8" s="35">
        <v>14509</v>
      </c>
      <c r="E8" s="35">
        <v>5293</v>
      </c>
      <c r="F8" s="36">
        <v>19802</v>
      </c>
    </row>
    <row r="9" spans="1:6" ht="17.25" customHeight="1" x14ac:dyDescent="0.25">
      <c r="A9" s="29" t="str">
        <f>[1]dataΠΙΝ4!I7</f>
        <v>ΒΟΥΛΓΑΡΙΑ</v>
      </c>
      <c r="B9" s="1" t="str">
        <f>[2]dataΠΙΝ4!J7</f>
        <v> Bulgaria</v>
      </c>
      <c r="C9" s="35">
        <v>0</v>
      </c>
      <c r="D9" s="35">
        <v>1836</v>
      </c>
      <c r="E9" s="35">
        <v>2539</v>
      </c>
      <c r="F9" s="36">
        <v>4375</v>
      </c>
    </row>
    <row r="10" spans="1:6" ht="21" customHeight="1" x14ac:dyDescent="0.25">
      <c r="A10" s="29" t="str">
        <f>[1]dataΠΙΝ4!I8</f>
        <v>ΡΟΥΜΑΝΙΑ</v>
      </c>
      <c r="B10" s="1" t="str">
        <f>[2]dataΠΙΝ4!J8</f>
        <v> Romania</v>
      </c>
      <c r="C10" s="35">
        <v>0</v>
      </c>
      <c r="D10" s="35">
        <v>1401</v>
      </c>
      <c r="E10" s="35">
        <v>2321</v>
      </c>
      <c r="F10" s="36">
        <v>3722</v>
      </c>
    </row>
    <row r="11" spans="1:6" ht="30" x14ac:dyDescent="0.25">
      <c r="A11" s="10" t="str">
        <f>[1]dataΠΙΝ4!I9</f>
        <v>ΗΝΩΜ.ΒΑΣΙΛΕΙΟ-ΜΕΓ.ΒΡΕΤΤΑΝΙΑ</v>
      </c>
      <c r="B11" s="1" t="str">
        <f>[2]dataΠΙΝ4!J9</f>
        <v xml:space="preserve"> United Kingdom </v>
      </c>
      <c r="C11" s="35">
        <v>0</v>
      </c>
      <c r="D11" s="35">
        <v>1632</v>
      </c>
      <c r="E11" s="35">
        <v>1219</v>
      </c>
      <c r="F11" s="36">
        <v>2851</v>
      </c>
    </row>
    <row r="12" spans="1:6" ht="20.25" customHeight="1" x14ac:dyDescent="0.25">
      <c r="A12" s="29" t="str">
        <f>[1]dataΠΙΝ4!I10</f>
        <v>ΚΥΠΡΟΣ</v>
      </c>
      <c r="B12" s="1" t="str">
        <f>[2]dataΠΙΝ4!J10</f>
        <v> Cyprus</v>
      </c>
      <c r="C12" s="35">
        <v>0</v>
      </c>
      <c r="D12" s="35">
        <v>1671</v>
      </c>
      <c r="E12" s="35">
        <v>770</v>
      </c>
      <c r="F12" s="36">
        <v>2441</v>
      </c>
    </row>
    <row r="13" spans="1:6" ht="18.75" customHeight="1" x14ac:dyDescent="0.25">
      <c r="A13" s="29" t="str">
        <f>[1]dataΠΙΝ4!I11</f>
        <v>ΓΕΡΜΑΝΙΑ</v>
      </c>
      <c r="B13" s="1" t="str">
        <f>[2]dataΠΙΝ4!J11</f>
        <v> Germany</v>
      </c>
      <c r="C13" s="35">
        <v>2</v>
      </c>
      <c r="D13" s="35">
        <v>1191</v>
      </c>
      <c r="E13" s="35">
        <v>1070</v>
      </c>
      <c r="F13" s="36">
        <v>2263</v>
      </c>
    </row>
    <row r="14" spans="1:6" ht="23.25" customHeight="1" x14ac:dyDescent="0.25">
      <c r="A14" s="29" t="str">
        <f>[1]dataΠΙΝ4!I12</f>
        <v>ΙΤΑΛΙΑ</v>
      </c>
      <c r="B14" s="1" t="str">
        <f>[2]dataΠΙΝ4!J12</f>
        <v> Italy</v>
      </c>
      <c r="C14" s="35">
        <v>1</v>
      </c>
      <c r="D14" s="35">
        <v>1446</v>
      </c>
      <c r="E14" s="35">
        <v>699</v>
      </c>
      <c r="F14" s="36">
        <v>2146</v>
      </c>
    </row>
    <row r="15" spans="1:6" ht="19.5" customHeight="1" x14ac:dyDescent="0.25">
      <c r="A15" s="29" t="str">
        <f>[1]dataΠΙΝ4!I13</f>
        <v>ΠΑΚΙΣΤΑΝ</v>
      </c>
      <c r="B15" s="1" t="str">
        <f>[2]dataΠΙΝ4!J13</f>
        <v> Pakistan</v>
      </c>
      <c r="C15" s="35">
        <v>0</v>
      </c>
      <c r="D15" s="35">
        <v>2070</v>
      </c>
      <c r="E15" s="35">
        <v>21</v>
      </c>
      <c r="F15" s="36">
        <v>2091</v>
      </c>
    </row>
    <row r="16" spans="1:6" ht="30" x14ac:dyDescent="0.25">
      <c r="A16" s="29" t="str">
        <f>[1]dataΠΙΝ4!I14</f>
        <v>ΡΩΣΙΑ</v>
      </c>
      <c r="B16" s="1" t="str">
        <f>[2]dataΠΙΝ4!J14</f>
        <v xml:space="preserve"> Russian Federation </v>
      </c>
      <c r="C16" s="35">
        <v>0</v>
      </c>
      <c r="D16" s="35">
        <v>353</v>
      </c>
      <c r="E16" s="35">
        <v>1191</v>
      </c>
      <c r="F16" s="36">
        <v>1544</v>
      </c>
    </row>
    <row r="17" spans="1:6" ht="27.75" customHeight="1" x14ac:dyDescent="0.25">
      <c r="A17" s="29" t="str">
        <f>[1]dataΠΙΝ4!I15</f>
        <v>ΜΠΑΝΓΚΛΑΝΤΕΣ</v>
      </c>
      <c r="B17" s="1" t="str">
        <f>[2]dataΠΙΝ4!J15</f>
        <v> Bangladesh</v>
      </c>
      <c r="C17" s="35">
        <v>0</v>
      </c>
      <c r="D17" s="35">
        <v>1335</v>
      </c>
      <c r="E17" s="35">
        <v>35</v>
      </c>
      <c r="F17" s="36">
        <v>1370</v>
      </c>
    </row>
    <row r="18" spans="1:6" ht="21" customHeight="1" x14ac:dyDescent="0.25">
      <c r="A18" s="29" t="str">
        <f>[1]dataΠΙΝ4!I16</f>
        <v>ΠΟΛΩΝΙΑ</v>
      </c>
      <c r="B18" s="1" t="str">
        <f>[2]dataΠΙΝ4!J16</f>
        <v> Poland</v>
      </c>
      <c r="C18" s="35">
        <v>0</v>
      </c>
      <c r="D18" s="35">
        <v>540</v>
      </c>
      <c r="E18" s="35">
        <v>791</v>
      </c>
      <c r="F18" s="36">
        <v>1331</v>
      </c>
    </row>
    <row r="19" spans="1:6" ht="21" customHeight="1" x14ac:dyDescent="0.25">
      <c r="A19" s="29" t="str">
        <f>[1]dataΠΙΝ4!I17</f>
        <v>ΚΙΝΑ</v>
      </c>
      <c r="B19" s="1" t="str">
        <f>[2]dataΠΙΝ4!J17</f>
        <v> China</v>
      </c>
      <c r="C19" s="35">
        <v>0</v>
      </c>
      <c r="D19" s="35">
        <v>306</v>
      </c>
      <c r="E19" s="35">
        <v>987</v>
      </c>
      <c r="F19" s="36">
        <v>1293</v>
      </c>
    </row>
    <row r="20" spans="1:6" ht="19.5" customHeight="1" x14ac:dyDescent="0.25">
      <c r="A20" s="29" t="str">
        <f>[1]dataΠΙΝ4!I18</f>
        <v>ΟΥΚΡΑΝΙΑ</v>
      </c>
      <c r="B20" s="1" t="str">
        <f>[2]dataΠΙΝ4!J18</f>
        <v> Ukraine</v>
      </c>
      <c r="C20" s="35">
        <v>0</v>
      </c>
      <c r="D20" s="35">
        <v>796</v>
      </c>
      <c r="E20" s="35">
        <v>490</v>
      </c>
      <c r="F20" s="36">
        <v>1286</v>
      </c>
    </row>
    <row r="21" spans="1:6" ht="19.5" customHeight="1" x14ac:dyDescent="0.25">
      <c r="A21" s="29" t="str">
        <f>[1]dataΠΙΝ4!I19</f>
        <v>ΓΑΛΛΙΑ</v>
      </c>
      <c r="B21" s="1" t="str">
        <f>[2]dataΠΙΝ4!J19</f>
        <v> France</v>
      </c>
      <c r="C21" s="35">
        <v>1</v>
      </c>
      <c r="D21" s="35">
        <v>739</v>
      </c>
      <c r="E21" s="35">
        <v>425</v>
      </c>
      <c r="F21" s="36">
        <v>1165</v>
      </c>
    </row>
    <row r="22" spans="1:6" ht="20.25" customHeight="1" x14ac:dyDescent="0.25">
      <c r="A22" s="29" t="str">
        <f>[1]dataΠΙΝ4!I20</f>
        <v>ΣΥΡΙΑ</v>
      </c>
      <c r="B22" s="1" t="str">
        <f>[2]dataΠΙΝ4!J20</f>
        <v> Syria</v>
      </c>
      <c r="C22" s="35">
        <v>0</v>
      </c>
      <c r="D22" s="35">
        <v>1001</v>
      </c>
      <c r="E22" s="35">
        <v>70</v>
      </c>
      <c r="F22" s="36">
        <v>1071</v>
      </c>
    </row>
    <row r="23" spans="1:6" ht="20.25" customHeight="1" x14ac:dyDescent="0.25">
      <c r="A23" s="29" t="str">
        <f>[1]dataΠΙΝ4!I21</f>
        <v>ΓΕΩΡΓΙΑ</v>
      </c>
      <c r="B23" s="1" t="str">
        <f>[2]dataΠΙΝ4!J21</f>
        <v> Georgia</v>
      </c>
      <c r="C23" s="35">
        <v>1</v>
      </c>
      <c r="D23" s="35">
        <v>345</v>
      </c>
      <c r="E23" s="35">
        <v>562</v>
      </c>
      <c r="F23" s="36">
        <v>908</v>
      </c>
    </row>
    <row r="24" spans="1:6" ht="23.25" customHeight="1" x14ac:dyDescent="0.25">
      <c r="A24" s="29" t="str">
        <f>[1]dataΠΙΝ4!I22</f>
        <v>ΑΙΓΥΠΤΟΣ</v>
      </c>
      <c r="B24" s="1" t="str">
        <f>[2]dataΠΙΝ4!J22</f>
        <v> Egypt</v>
      </c>
      <c r="C24" s="35">
        <v>0</v>
      </c>
      <c r="D24" s="35">
        <v>726</v>
      </c>
      <c r="E24" s="35">
        <v>77</v>
      </c>
      <c r="F24" s="36">
        <v>803</v>
      </c>
    </row>
    <row r="25" spans="1:6" ht="24" customHeight="1" x14ac:dyDescent="0.25">
      <c r="A25" s="29" t="str">
        <f>[1]dataΠΙΝ4!I23</f>
        <v>ΤΟΥΡΚΙΑ</v>
      </c>
      <c r="B25" s="1" t="str">
        <f>[2]dataΠΙΝ4!J23</f>
        <v> Türkiye</v>
      </c>
      <c r="C25" s="35">
        <v>0</v>
      </c>
      <c r="D25" s="35">
        <v>580</v>
      </c>
      <c r="E25" s="35">
        <v>217</v>
      </c>
      <c r="F25" s="36">
        <v>797</v>
      </c>
    </row>
    <row r="26" spans="1:6" ht="19.5" customHeight="1" x14ac:dyDescent="0.25">
      <c r="A26" s="29" t="str">
        <f>[1]dataΠΙΝ4!I24</f>
        <v>ΟΛΛΑΝΔΙΑ</v>
      </c>
      <c r="B26" s="1" t="str">
        <f>[2]dataΠΙΝ4!J24</f>
        <v> Netherlands</v>
      </c>
      <c r="C26" s="35">
        <v>0</v>
      </c>
      <c r="D26" s="35">
        <v>344</v>
      </c>
      <c r="E26" s="35">
        <v>352</v>
      </c>
      <c r="F26" s="36">
        <v>696</v>
      </c>
    </row>
    <row r="27" spans="1:6" ht="21.75" customHeight="1" x14ac:dyDescent="0.25">
      <c r="A27" s="37" t="str">
        <f>[1]dataΠΙΝ4!I25</f>
        <v>ΛΟΙΠΕΣ ΧΩΡΕΣ</v>
      </c>
      <c r="B27" s="38" t="str">
        <f>[1]dataΠΙΝ4!J25</f>
        <v>OTHER</v>
      </c>
      <c r="C27" s="39">
        <v>2</v>
      </c>
      <c r="D27" s="39">
        <v>5773</v>
      </c>
      <c r="E27" s="39">
        <v>4553</v>
      </c>
      <c r="F27" s="36">
        <v>10328</v>
      </c>
    </row>
    <row r="28" spans="1:6" ht="22.5" customHeight="1" thickBot="1" x14ac:dyDescent="0.3">
      <c r="A28" s="40" t="str">
        <f>[1]dataΠΙΝ4!I26</f>
        <v>ΣΥΝΟΛΟ</v>
      </c>
      <c r="B28" s="41" t="str">
        <f>[1]dataΠΙΝ4!J26</f>
        <v>TOTAL</v>
      </c>
      <c r="C28" s="42">
        <v>265</v>
      </c>
      <c r="D28" s="42">
        <v>878529</v>
      </c>
      <c r="E28" s="42">
        <v>546740</v>
      </c>
      <c r="F28" s="43">
        <v>1425534</v>
      </c>
    </row>
    <row r="31" spans="1:6" x14ac:dyDescent="0.25">
      <c r="A31" s="15" t="s">
        <v>19</v>
      </c>
      <c r="D31" s="15" t="s">
        <v>21</v>
      </c>
    </row>
    <row r="32" spans="1:6" x14ac:dyDescent="0.25">
      <c r="A32" s="15" t="s">
        <v>20</v>
      </c>
      <c r="D32" s="15" t="s">
        <v>22</v>
      </c>
    </row>
  </sheetData>
  <mergeCells count="2">
    <mergeCell ref="A2:F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</vt:i4>
      </vt:variant>
    </vt:vector>
  </HeadingPairs>
  <TitlesOfParts>
    <vt:vector size="5" baseType="lpstr">
      <vt:lpstr>ΠΙΝ 1</vt:lpstr>
      <vt:lpstr>ΠΙΝ 2</vt:lpstr>
      <vt:lpstr>ΠΙΝ 3</vt:lpstr>
      <vt:lpstr>ΠΙΝ 4</vt:lpstr>
      <vt:lpstr>'ΠΙΝ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2025-10-29T08:52:25Z</dcterms:modified>
</cp:coreProperties>
</file>