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  <externalReference r:id="rId6"/>
    <externalReference r:id="rId7"/>
  </externalReferences>
  <definedNames>
    <definedName name="_xlnm.Print_Area" localSheetId="0">'ΠΙΝ 1'!$A$1:$T$30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  <c r="E9" i="6"/>
  <c r="D9" i="6"/>
  <c r="C9" i="6"/>
  <c r="B9" i="6"/>
  <c r="E8" i="6"/>
  <c r="D8" i="6"/>
  <c r="C8" i="6"/>
  <c r="B8" i="6"/>
  <c r="E7" i="6"/>
  <c r="D7" i="6"/>
  <c r="C7" i="6"/>
  <c r="B7" i="6"/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B28" i="7" l="1"/>
  <c r="B2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<sst xmlns="http://schemas.openxmlformats.org/spreadsheetml/2006/main" count="142" uniqueCount="64">
  <si>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</si>
  <si>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</si>
  <si>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</si>
  <si>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</si>
  <si>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</si>
  <si>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</si>
  <si>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</si>
  <si>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</si>
  <si>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</si>
  <si>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</si>
  <si>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</si>
  <si>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</si>
  <si>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</si>
  <si>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</si>
  <si>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</si>
  <si>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</si>
  <si>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</si>
  <si>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</si>
  <si>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</si>
  <si>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</si>
  <si>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</si>
  <si>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</si>
  <si>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</si>
  <si>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</si>
  <si>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</si>
  <si>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</si>
  <si>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</si>
  <si>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</si>
  <si>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</si>
  <si>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</si>
  <si>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</si>
  <si>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</si>
  <si>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</si>
  <si>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</si>
  <si>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</si>
  <si>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</si>
  <si>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</si>
  <si>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</si>
  <si>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</si>
  <si>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</si>
  <si>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</si>
  <si>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</si>
  <si>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</si>
  <si>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</si>
  <si>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</si>
  <si>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</si>
  <si>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</si>
  <si>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</si>
  <si>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</si>
  <si>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</si>
  <si>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</si>
  <si>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</si>
  <si>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</si>
  <si>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</si>
  <si>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</si>
  <si>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</si>
  <si>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</si>
  <si>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</si>
  <si>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</si>
  <si>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</si>
  <si>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</si>
  <si>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</si>
  <si>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ΜΑΡΤΙΟΣ 2025 
MARCH 2025 </t>
  </si>
  <si>
    <t>ΜΑΡΤΙΟΣ 2025 
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</si>
</sst>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theme="1"/>
      <name val="Segoe UI"/>
      <family val="2"/>
      <charset val="16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7" fillId="0" borderId="0" xfId="0" applyFont="1"/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104775</xdr:rowOff>
    </xdr:from>
    <xdr:to>
      <xdr:col>7</xdr:col>
      <xdr:colOff>657225</xdr:colOff>
      <xdr:row>28</xdr:row>
      <xdr:rowOff>403860</xdr:rowOff>
    </xdr:to>
    <xdr:sp macro="" textlink="">
      <xdr:nvSpPr>
        <xdr:cNvPr id="2" name="TextBox 1"/>
        <xdr:cNvSpPr txBox="1"/>
      </xdr:nvSpPr>
      <xdr:spPr>
        <a:xfrm>
          <a:off x="0" y="5819775"/>
          <a:ext cx="5785485" cy="20821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10</xdr:col>
      <xdr:colOff>28575</xdr:colOff>
      <xdr:row>22</xdr:row>
      <xdr:rowOff>0</xdr:rowOff>
    </xdr:from>
    <xdr:to>
      <xdr:col>14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15</xdr:col>
      <xdr:colOff>47625</xdr:colOff>
      <xdr:row>21</xdr:row>
      <xdr:rowOff>171450</xdr:rowOff>
    </xdr:from>
    <xdr:to>
      <xdr:col>19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28">
          <cell r="C28">
            <v>176</v>
          </cell>
          <cell r="D28">
            <v>8</v>
          </cell>
          <cell r="E28">
            <v>184</v>
          </cell>
        </row>
        <row r="29">
          <cell r="C29">
            <v>1467</v>
          </cell>
          <cell r="D29">
            <v>131</v>
          </cell>
          <cell r="E29">
            <v>1598</v>
          </cell>
        </row>
        <row r="30">
          <cell r="C30">
            <v>18683</v>
          </cell>
          <cell r="D30">
            <v>3106</v>
          </cell>
          <cell r="E30">
            <v>21789</v>
          </cell>
        </row>
        <row r="31">
          <cell r="C31">
            <v>52073</v>
          </cell>
          <cell r="D31">
            <v>13874</v>
          </cell>
          <cell r="E31">
            <v>65947</v>
          </cell>
        </row>
        <row r="32">
          <cell r="C32">
            <v>80899</v>
          </cell>
          <cell r="D32">
            <v>22767</v>
          </cell>
          <cell r="E32">
            <v>103666</v>
          </cell>
        </row>
        <row r="33">
          <cell r="C33">
            <v>107043</v>
          </cell>
          <cell r="D33">
            <v>29145</v>
          </cell>
          <cell r="E33">
            <v>136188</v>
          </cell>
        </row>
        <row r="34">
          <cell r="C34">
            <v>145351</v>
          </cell>
          <cell r="D34">
            <v>36709</v>
          </cell>
          <cell r="E34">
            <v>182060</v>
          </cell>
        </row>
        <row r="35">
          <cell r="C35">
            <v>168073</v>
          </cell>
          <cell r="D35">
            <v>38839</v>
          </cell>
          <cell r="E35">
            <v>206912</v>
          </cell>
        </row>
        <row r="36">
          <cell r="C36">
            <v>176754</v>
          </cell>
          <cell r="D36">
            <v>34163</v>
          </cell>
          <cell r="E36">
            <v>210917</v>
          </cell>
        </row>
        <row r="37">
          <cell r="C37">
            <v>178163</v>
          </cell>
          <cell r="D37">
            <v>25752</v>
          </cell>
          <cell r="E37">
            <v>203915</v>
          </cell>
        </row>
        <row r="38">
          <cell r="C38">
            <v>141534</v>
          </cell>
          <cell r="D38">
            <v>14070</v>
          </cell>
          <cell r="E38">
            <v>155604</v>
          </cell>
        </row>
        <row r="39">
          <cell r="C39">
            <v>82649</v>
          </cell>
          <cell r="D39">
            <v>5505</v>
          </cell>
          <cell r="E39">
            <v>88154</v>
          </cell>
        </row>
        <row r="40">
          <cell r="C40">
            <v>44752</v>
          </cell>
          <cell r="D40">
            <v>1846</v>
          </cell>
          <cell r="E40">
            <v>46598</v>
          </cell>
        </row>
        <row r="41">
          <cell r="C41">
            <v>1197617</v>
          </cell>
          <cell r="D41">
            <v>225915</v>
          </cell>
          <cell r="E41">
            <v>1423532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J5" t="str">
            <v> Greece</v>
          </cell>
        </row>
        <row r="6">
          <cell r="J6" t="str">
            <v> Albania</v>
          </cell>
        </row>
        <row r="7">
          <cell r="J7" t="str">
            <v> Bulgaria</v>
          </cell>
        </row>
        <row r="8">
          <cell r="J8" t="str">
            <v> Romania</v>
          </cell>
        </row>
        <row r="9">
          <cell r="J9" t="str">
            <v xml:space="preserve"> United Kingdom </v>
          </cell>
        </row>
        <row r="10">
          <cell r="J10" t="str">
            <v> Cyprus</v>
          </cell>
        </row>
        <row r="11">
          <cell r="J11" t="str">
            <v> Germany</v>
          </cell>
        </row>
        <row r="12">
          <cell r="J12" t="str">
            <v> Italy</v>
          </cell>
        </row>
        <row r="13">
          <cell r="J13" t="str">
            <v> Pakistan</v>
          </cell>
        </row>
        <row r="14">
          <cell r="J14" t="str">
            <v xml:space="preserve"> Russian Federation </v>
          </cell>
        </row>
        <row r="15">
          <cell r="J15" t="str">
            <v> Bangladesh</v>
          </cell>
        </row>
        <row r="16">
          <cell r="J16" t="str">
            <v> Poland</v>
          </cell>
        </row>
        <row r="17">
          <cell r="J17" t="str">
            <v> China</v>
          </cell>
        </row>
        <row r="18">
          <cell r="J18" t="str">
            <v> Ukraine</v>
          </cell>
        </row>
        <row r="19">
          <cell r="J19" t="str">
            <v> France</v>
          </cell>
        </row>
        <row r="20">
          <cell r="J20" t="str">
            <v> Syria</v>
          </cell>
        </row>
        <row r="21">
          <cell r="J21" t="str">
            <v> Georgia</v>
          </cell>
        </row>
        <row r="22">
          <cell r="J22" t="str">
            <v> Egypt</v>
          </cell>
        </row>
        <row r="23">
          <cell r="J23" t="str">
            <v> Türkiye</v>
          </cell>
        </row>
        <row r="24">
          <cell r="J24" t="str">
            <v> Netherlands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>
        <row r="20">
          <cell r="O20">
            <v>17</v>
          </cell>
          <cell r="P20">
            <v>574675</v>
          </cell>
          <cell r="Q20">
            <v>286139</v>
          </cell>
          <cell r="R20">
            <v>860831</v>
          </cell>
        </row>
        <row r="21">
          <cell r="O21">
            <v>17</v>
          </cell>
          <cell r="P21">
            <v>18278</v>
          </cell>
          <cell r="Q21">
            <v>27450</v>
          </cell>
          <cell r="R21">
            <v>45745</v>
          </cell>
        </row>
        <row r="22">
          <cell r="O22">
            <v>119</v>
          </cell>
          <cell r="P22">
            <v>29982</v>
          </cell>
          <cell r="Q22">
            <v>23640</v>
          </cell>
          <cell r="R22">
            <v>53741</v>
          </cell>
        </row>
        <row r="23">
          <cell r="O23">
            <v>1</v>
          </cell>
          <cell r="P23">
            <v>35811</v>
          </cell>
          <cell r="Q23">
            <v>14477</v>
          </cell>
          <cell r="R23">
            <v>50289</v>
          </cell>
        </row>
        <row r="24">
          <cell r="O24">
            <v>116</v>
          </cell>
          <cell r="P24">
            <v>203407</v>
          </cell>
          <cell r="Q24">
            <v>189255</v>
          </cell>
          <cell r="R24">
            <v>392778</v>
          </cell>
        </row>
        <row r="25">
          <cell r="O25">
            <v>0</v>
          </cell>
          <cell r="P25">
            <v>493</v>
          </cell>
          <cell r="Q25">
            <v>102</v>
          </cell>
          <cell r="R25">
            <v>595</v>
          </cell>
        </row>
        <row r="26">
          <cell r="O26">
            <v>2</v>
          </cell>
          <cell r="P26">
            <v>12512</v>
          </cell>
          <cell r="Q26">
            <v>4953</v>
          </cell>
          <cell r="R26">
            <v>17467</v>
          </cell>
        </row>
        <row r="27">
          <cell r="O27">
            <v>0</v>
          </cell>
          <cell r="P27">
            <v>1542</v>
          </cell>
          <cell r="Q27">
            <v>544</v>
          </cell>
          <cell r="R27">
            <v>2086</v>
          </cell>
        </row>
        <row r="28">
          <cell r="O28">
            <v>272</v>
          </cell>
          <cell r="P28">
            <v>876700</v>
          </cell>
          <cell r="Q28">
            <v>546560</v>
          </cell>
          <cell r="R28">
            <v>1423532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  <cell r="J25" t="str">
            <v>OTHER</v>
          </cell>
        </row>
        <row r="26">
          <cell r="I26" t="str">
            <v>ΣΥΝΟΛΟ</v>
          </cell>
          <cell r="J26" t="str">
            <v>TOTAL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tabSelected="1" zoomScaleNormal="100" workbookViewId="0">
      <selection activeCell="X10" sqref="X10"/>
    </sheetView>
  </sheetViews>
  <sheetFormatPr defaultRowHeight="15" x14ac:dyDescent="0.25"/>
  <cols>
    <col min="4" max="4" width="12.85546875" customWidth="1"/>
    <col min="5" max="5" width="14.5703125" customWidth="1"/>
    <col min="6" max="10" width="10.28515625" customWidth="1"/>
    <col min="11" max="11" width="17.5703125" customWidth="1"/>
    <col min="12" max="12" width="23.85546875" customWidth="1"/>
    <col min="13" max="13" width="25.85546875" customWidth="1"/>
    <col min="14" max="14" width="18.28515625" customWidth="1"/>
    <col min="15" max="15" width="4.28515625" customWidth="1"/>
    <col min="16" max="16" width="11.42578125" customWidth="1"/>
    <col min="17" max="18" width="17.140625" customWidth="1"/>
    <col min="19" max="20" width="16.28515625" customWidth="1"/>
    <col min="22" max="22" width="17.5703125" customWidth="1"/>
    <col min="23" max="23" width="0.140625" customWidth="1"/>
  </cols>
  <sheetData>
    <row r="1" spans="2:32" x14ac:dyDescent="0.25">
      <c r="H1" s="57"/>
      <c r="I1" s="57"/>
      <c r="P1" s="63" t="s">
        <v>62</v>
      </c>
      <c r="Q1" s="63"/>
      <c r="R1" s="63"/>
      <c r="S1" s="63"/>
      <c r="T1" s="63"/>
    </row>
    <row r="2" spans="2:32" ht="30.75" customHeight="1" x14ac:dyDescent="0.25">
      <c r="B2" s="63" t="s">
        <v>62</v>
      </c>
      <c r="C2" s="63"/>
      <c r="D2" s="63"/>
      <c r="E2" s="63"/>
      <c r="F2" s="63"/>
      <c r="G2" s="50"/>
      <c r="H2" s="58"/>
      <c r="I2" s="58"/>
      <c r="J2" s="50"/>
      <c r="K2" s="63" t="s">
        <v>62</v>
      </c>
      <c r="L2" s="63"/>
      <c r="M2" s="63"/>
      <c r="N2" s="63"/>
      <c r="P2" s="63"/>
      <c r="Q2" s="63"/>
      <c r="R2" s="63"/>
      <c r="S2" s="63"/>
      <c r="T2" s="63"/>
      <c r="U2" s="56"/>
      <c r="V2" s="56"/>
      <c r="W2" s="56"/>
      <c r="AB2" s="63"/>
      <c r="AC2" s="63"/>
      <c r="AD2" s="63"/>
      <c r="AE2" s="63"/>
      <c r="AF2" s="63"/>
    </row>
    <row r="3" spans="2:32" x14ac:dyDescent="0.25">
      <c r="H3" s="57"/>
      <c r="I3" s="57"/>
    </row>
    <row r="4" spans="2:32" ht="73.5" customHeight="1" thickBot="1" x14ac:dyDescent="0.3">
      <c r="B4" s="64" t="s">
        <v>60</v>
      </c>
      <c r="C4" s="64"/>
      <c r="D4" s="64"/>
      <c r="E4" s="64"/>
      <c r="F4" s="64"/>
      <c r="G4" s="50"/>
      <c r="H4" s="58"/>
      <c r="I4" s="58"/>
      <c r="J4" s="50"/>
      <c r="K4" s="64" t="s">
        <v>61</v>
      </c>
      <c r="L4" s="64"/>
      <c r="M4" s="64"/>
      <c r="N4" s="64"/>
      <c r="P4" s="64" t="s">
        <v>0</v>
      </c>
      <c r="Q4" s="64"/>
      <c r="R4" s="64"/>
      <c r="S4" s="64"/>
      <c r="T4" s="64"/>
      <c r="U4" s="55"/>
      <c r="V4" s="55"/>
      <c r="W4" s="52"/>
      <c r="X4" s="52"/>
    </row>
    <row r="5" spans="2:32" ht="29.25" customHeight="1" thickBot="1" x14ac:dyDescent="0.3">
      <c r="B5" s="51"/>
      <c r="C5" s="51"/>
      <c r="D5" s="51"/>
      <c r="E5" s="51"/>
      <c r="F5" s="51"/>
      <c r="G5" s="50"/>
      <c r="H5" s="58"/>
      <c r="I5" s="58"/>
      <c r="J5" s="50"/>
      <c r="K5" s="51"/>
      <c r="L5" s="51"/>
      <c r="M5" s="51"/>
      <c r="N5" s="51"/>
      <c r="P5" s="70"/>
      <c r="Q5" s="71" t="s">
        <v>1</v>
      </c>
      <c r="R5" s="72"/>
      <c r="S5" s="73" t="s">
        <v>2</v>
      </c>
      <c r="T5" s="74"/>
      <c r="U5" s="52"/>
      <c r="V5" s="52"/>
    </row>
    <row r="6" spans="2:32" ht="45" x14ac:dyDescent="0.25">
      <c r="B6" s="4"/>
      <c r="C6" s="44" t="s">
        <v>6</v>
      </c>
      <c r="D6" s="5" t="s">
        <v>3</v>
      </c>
      <c r="E6" s="5" t="s">
        <v>4</v>
      </c>
      <c r="F6" s="6" t="s">
        <v>5</v>
      </c>
      <c r="G6" s="50"/>
      <c r="H6" s="58"/>
      <c r="I6" s="58"/>
      <c r="J6" s="50"/>
      <c r="K6" s="4"/>
      <c r="L6" s="5" t="s">
        <v>1</v>
      </c>
      <c r="M6" s="5" t="s">
        <v>2</v>
      </c>
      <c r="N6" s="6" t="s">
        <v>26</v>
      </c>
      <c r="P6" s="7"/>
      <c r="Q6" s="54" t="s">
        <v>3</v>
      </c>
      <c r="R6" s="54" t="s">
        <v>4</v>
      </c>
      <c r="S6" s="54" t="s">
        <v>3</v>
      </c>
      <c r="T6" s="75" t="s">
        <v>4</v>
      </c>
    </row>
    <row r="7" spans="2:32" ht="30" x14ac:dyDescent="0.25">
      <c r="B7" s="10" t="s">
        <v>6</v>
      </c>
      <c r="C7" s="8">
        <v>1</v>
      </c>
      <c r="D7" s="8">
        <v>63</v>
      </c>
      <c r="E7" s="8">
        <v>120</v>
      </c>
      <c r="F7" s="9">
        <v>184</v>
      </c>
      <c r="G7" s="45"/>
      <c r="H7" s="45"/>
      <c r="I7" s="45"/>
      <c r="J7" s="45"/>
      <c r="K7" s="10" t="s">
        <v>6</v>
      </c>
      <c r="L7" s="8">
        <f>[1]dataΠΙΝ1!C28</f>
        <v>176</v>
      </c>
      <c r="M7" s="8">
        <f>[1]dataΠΙΝ1!D28</f>
        <v>8</v>
      </c>
      <c r="N7" s="9">
        <f>[1]dataΠΙΝ1!E28</f>
        <v>184</v>
      </c>
      <c r="P7" s="29" t="s">
        <v>6</v>
      </c>
      <c r="Q7" s="59">
        <v>63</v>
      </c>
      <c r="R7" s="59">
        <v>112</v>
      </c>
      <c r="S7" s="59">
        <v>0</v>
      </c>
      <c r="T7" s="76">
        <v>8</v>
      </c>
    </row>
    <row r="8" spans="2:32" x14ac:dyDescent="0.25">
      <c r="B8" s="11" t="s">
        <v>7</v>
      </c>
      <c r="C8" s="8">
        <v>0</v>
      </c>
      <c r="D8" s="8">
        <v>1028</v>
      </c>
      <c r="E8" s="8">
        <v>570</v>
      </c>
      <c r="F8" s="9">
        <v>1598</v>
      </c>
      <c r="G8" s="46"/>
      <c r="H8" s="46"/>
      <c r="I8" s="46"/>
      <c r="J8" s="46"/>
      <c r="K8" s="11" t="s">
        <v>7</v>
      </c>
      <c r="L8" s="8">
        <f>[1]dataΠΙΝ1!C29</f>
        <v>1467</v>
      </c>
      <c r="M8" s="8">
        <f>[1]dataΠΙΝ1!D29</f>
        <v>131</v>
      </c>
      <c r="N8" s="9">
        <f>[1]dataΠΙΝ1!E29</f>
        <v>1598</v>
      </c>
      <c r="P8" s="11" t="s">
        <v>7</v>
      </c>
      <c r="Q8" s="59">
        <v>951</v>
      </c>
      <c r="R8" s="59">
        <v>516</v>
      </c>
      <c r="S8" s="59">
        <v>77</v>
      </c>
      <c r="T8" s="76">
        <v>54</v>
      </c>
    </row>
    <row r="9" spans="2:32" x14ac:dyDescent="0.25">
      <c r="B9" s="11" t="s">
        <v>8</v>
      </c>
      <c r="C9" s="8">
        <v>3</v>
      </c>
      <c r="D9" s="8">
        <v>14051</v>
      </c>
      <c r="E9" s="8">
        <v>7735</v>
      </c>
      <c r="F9" s="9">
        <v>21789</v>
      </c>
      <c r="G9" s="46"/>
      <c r="H9" s="46"/>
      <c r="I9" s="46"/>
      <c r="J9" s="46"/>
      <c r="K9" s="11" t="s">
        <v>8</v>
      </c>
      <c r="L9" s="8">
        <f>[1]dataΠΙΝ1!C30</f>
        <v>18683</v>
      </c>
      <c r="M9" s="8">
        <f>[1]dataΠΙΝ1!D30</f>
        <v>3106</v>
      </c>
      <c r="N9" s="9">
        <f>[1]dataΠΙΝ1!E30</f>
        <v>21789</v>
      </c>
      <c r="P9" s="11" t="s">
        <v>8</v>
      </c>
      <c r="Q9" s="59">
        <v>12168</v>
      </c>
      <c r="R9" s="59">
        <v>6513</v>
      </c>
      <c r="S9" s="59">
        <v>1883</v>
      </c>
      <c r="T9" s="76">
        <v>1222</v>
      </c>
    </row>
    <row r="10" spans="2:32" x14ac:dyDescent="0.25">
      <c r="B10" s="11" t="s">
        <v>9</v>
      </c>
      <c r="C10" s="8">
        <v>1</v>
      </c>
      <c r="D10" s="8">
        <v>40357</v>
      </c>
      <c r="E10" s="8">
        <v>25589</v>
      </c>
      <c r="F10" s="9">
        <v>65947</v>
      </c>
      <c r="G10" s="46"/>
      <c r="H10" s="46"/>
      <c r="I10" s="46"/>
      <c r="J10" s="46"/>
      <c r="K10" s="11" t="s">
        <v>9</v>
      </c>
      <c r="L10" s="8">
        <f>[1]dataΠΙΝ1!C31</f>
        <v>52073</v>
      </c>
      <c r="M10" s="8">
        <f>[1]dataΠΙΝ1!D31</f>
        <v>13874</v>
      </c>
      <c r="N10" s="9">
        <f>[1]dataΠΙΝ1!E31</f>
        <v>65947</v>
      </c>
      <c r="P10" s="11" t="s">
        <v>9</v>
      </c>
      <c r="Q10" s="59">
        <v>32231</v>
      </c>
      <c r="R10" s="59">
        <v>19841</v>
      </c>
      <c r="S10" s="59">
        <v>8126</v>
      </c>
      <c r="T10" s="76">
        <v>5748</v>
      </c>
    </row>
    <row r="11" spans="2:32" x14ac:dyDescent="0.25">
      <c r="B11" s="11" t="s">
        <v>10</v>
      </c>
      <c r="C11" s="8">
        <v>31</v>
      </c>
      <c r="D11" s="8">
        <v>64771</v>
      </c>
      <c r="E11" s="8">
        <v>38864</v>
      </c>
      <c r="F11" s="9">
        <v>103666</v>
      </c>
      <c r="G11" s="46"/>
      <c r="H11" s="46"/>
      <c r="I11" s="46"/>
      <c r="J11" s="46"/>
      <c r="K11" s="11" t="s">
        <v>10</v>
      </c>
      <c r="L11" s="8">
        <f>[1]dataΠΙΝ1!C32</f>
        <v>80899</v>
      </c>
      <c r="M11" s="8">
        <f>[1]dataΠΙΝ1!D32</f>
        <v>22767</v>
      </c>
      <c r="N11" s="9">
        <f>[1]dataΠΙΝ1!E32</f>
        <v>103666</v>
      </c>
      <c r="P11" s="11" t="s">
        <v>10</v>
      </c>
      <c r="Q11" s="59">
        <v>50689</v>
      </c>
      <c r="R11" s="59">
        <v>30185</v>
      </c>
      <c r="S11" s="59">
        <v>14082</v>
      </c>
      <c r="T11" s="76">
        <v>8679</v>
      </c>
    </row>
    <row r="12" spans="2:32" x14ac:dyDescent="0.25">
      <c r="B12" s="11" t="s">
        <v>11</v>
      </c>
      <c r="C12" s="8">
        <v>58</v>
      </c>
      <c r="D12" s="8">
        <v>85369</v>
      </c>
      <c r="E12" s="8">
        <v>50761</v>
      </c>
      <c r="F12" s="9">
        <v>136188</v>
      </c>
      <c r="G12" s="46"/>
      <c r="H12" s="46"/>
      <c r="I12" s="46"/>
      <c r="J12" s="46"/>
      <c r="K12" s="11" t="s">
        <v>11</v>
      </c>
      <c r="L12" s="8">
        <f>[1]dataΠΙΝ1!C33</f>
        <v>107043</v>
      </c>
      <c r="M12" s="8">
        <f>[1]dataΠΙΝ1!D33</f>
        <v>29145</v>
      </c>
      <c r="N12" s="9">
        <f>[1]dataΠΙΝ1!E33</f>
        <v>136188</v>
      </c>
      <c r="P12" s="11" t="s">
        <v>11</v>
      </c>
      <c r="Q12" s="59">
        <v>66653</v>
      </c>
      <c r="R12" s="59">
        <v>40334</v>
      </c>
      <c r="S12" s="59">
        <v>18716</v>
      </c>
      <c r="T12" s="76">
        <v>10427</v>
      </c>
    </row>
    <row r="13" spans="2:32" x14ac:dyDescent="0.25">
      <c r="B13" s="11" t="s">
        <v>12</v>
      </c>
      <c r="C13" s="8">
        <v>15</v>
      </c>
      <c r="D13" s="8">
        <v>113799</v>
      </c>
      <c r="E13" s="8">
        <v>68246</v>
      </c>
      <c r="F13" s="9">
        <v>182060</v>
      </c>
      <c r="G13" s="46"/>
      <c r="H13" s="46"/>
      <c r="I13" s="46"/>
      <c r="J13" s="46"/>
      <c r="K13" s="11" t="s">
        <v>12</v>
      </c>
      <c r="L13" s="8">
        <f>[1]dataΠΙΝ1!C34</f>
        <v>145351</v>
      </c>
      <c r="M13" s="8">
        <f>[1]dataΠΙΝ1!D34</f>
        <v>36709</v>
      </c>
      <c r="N13" s="9">
        <f>[1]dataΠΙΝ1!E34</f>
        <v>182060</v>
      </c>
      <c r="P13" s="11" t="s">
        <v>12</v>
      </c>
      <c r="Q13" s="59">
        <v>90819</v>
      </c>
      <c r="R13" s="59">
        <v>54517</v>
      </c>
      <c r="S13" s="59">
        <v>22980</v>
      </c>
      <c r="T13" s="76">
        <v>13729</v>
      </c>
    </row>
    <row r="14" spans="2:32" x14ac:dyDescent="0.25">
      <c r="B14" s="11" t="s">
        <v>13</v>
      </c>
      <c r="C14" s="8">
        <v>12</v>
      </c>
      <c r="D14" s="8">
        <v>127815</v>
      </c>
      <c r="E14" s="8">
        <v>79085</v>
      </c>
      <c r="F14" s="9">
        <v>206912</v>
      </c>
      <c r="G14" s="46"/>
      <c r="H14" s="46"/>
      <c r="I14" s="46"/>
      <c r="J14" s="46"/>
      <c r="K14" s="11" t="s">
        <v>13</v>
      </c>
      <c r="L14" s="8">
        <f>[1]dataΠΙΝ1!C35</f>
        <v>168073</v>
      </c>
      <c r="M14" s="8">
        <f>[1]dataΠΙΝ1!D35</f>
        <v>38839</v>
      </c>
      <c r="N14" s="9">
        <f>[1]dataΠΙΝ1!E35</f>
        <v>206912</v>
      </c>
      <c r="P14" s="11" t="s">
        <v>13</v>
      </c>
      <c r="Q14" s="59">
        <v>104262</v>
      </c>
      <c r="R14" s="59">
        <v>63799</v>
      </c>
      <c r="S14" s="59">
        <v>23553</v>
      </c>
      <c r="T14" s="76">
        <v>15286</v>
      </c>
    </row>
    <row r="15" spans="2:32" x14ac:dyDescent="0.25">
      <c r="B15" s="11" t="s">
        <v>14</v>
      </c>
      <c r="C15" s="8">
        <v>6</v>
      </c>
      <c r="D15" s="8">
        <v>129855</v>
      </c>
      <c r="E15" s="8">
        <v>81056</v>
      </c>
      <c r="F15" s="9">
        <v>210917</v>
      </c>
      <c r="G15" s="46"/>
      <c r="H15" s="46"/>
      <c r="I15" s="46"/>
      <c r="J15" s="46"/>
      <c r="K15" s="11" t="s">
        <v>14</v>
      </c>
      <c r="L15" s="8">
        <f>[1]dataΠΙΝ1!C36</f>
        <v>176754</v>
      </c>
      <c r="M15" s="8">
        <f>[1]dataΠΙΝ1!D36</f>
        <v>34163</v>
      </c>
      <c r="N15" s="9">
        <f>[1]dataΠΙΝ1!E36</f>
        <v>210917</v>
      </c>
      <c r="P15" s="11" t="s">
        <v>14</v>
      </c>
      <c r="Q15" s="59">
        <v>108916</v>
      </c>
      <c r="R15" s="59">
        <v>67832</v>
      </c>
      <c r="S15" s="59">
        <v>20939</v>
      </c>
      <c r="T15" s="76">
        <v>13224</v>
      </c>
    </row>
    <row r="16" spans="2:32" x14ac:dyDescent="0.25">
      <c r="B16" s="11" t="s">
        <v>15</v>
      </c>
      <c r="C16" s="8">
        <v>25</v>
      </c>
      <c r="D16" s="8">
        <v>125300</v>
      </c>
      <c r="E16" s="8">
        <v>78590</v>
      </c>
      <c r="F16" s="9">
        <v>203915</v>
      </c>
      <c r="G16" s="46"/>
      <c r="H16" s="46"/>
      <c r="I16" s="46"/>
      <c r="J16" s="46"/>
      <c r="K16" s="11" t="s">
        <v>15</v>
      </c>
      <c r="L16" s="8">
        <f>[1]dataΠΙΝ1!C37</f>
        <v>178163</v>
      </c>
      <c r="M16" s="8">
        <f>[1]dataΠΙΝ1!D37</f>
        <v>25752</v>
      </c>
      <c r="N16" s="9">
        <f>[1]dataΠΙΝ1!E37</f>
        <v>203915</v>
      </c>
      <c r="P16" s="11" t="s">
        <v>15</v>
      </c>
      <c r="Q16" s="59">
        <v>108776</v>
      </c>
      <c r="R16" s="59">
        <v>69364</v>
      </c>
      <c r="S16" s="59">
        <v>16524</v>
      </c>
      <c r="T16" s="76">
        <v>9226</v>
      </c>
    </row>
    <row r="17" spans="1:28" x14ac:dyDescent="0.25">
      <c r="B17" s="11" t="s">
        <v>16</v>
      </c>
      <c r="C17" s="8">
        <v>70</v>
      </c>
      <c r="D17" s="8">
        <v>92365</v>
      </c>
      <c r="E17" s="8">
        <v>63169</v>
      </c>
      <c r="F17" s="9">
        <v>155604</v>
      </c>
      <c r="G17" s="46"/>
      <c r="H17" s="46"/>
      <c r="I17" s="46"/>
      <c r="J17" s="46"/>
      <c r="K17" s="11" t="s">
        <v>16</v>
      </c>
      <c r="L17" s="8">
        <f>[1]dataΠΙΝ1!C38</f>
        <v>141534</v>
      </c>
      <c r="M17" s="8">
        <f>[1]dataΠΙΝ1!D38</f>
        <v>14070</v>
      </c>
      <c r="N17" s="9">
        <f>[1]dataΠΙΝ1!E38</f>
        <v>155604</v>
      </c>
      <c r="P17" s="11" t="s">
        <v>16</v>
      </c>
      <c r="Q17" s="59">
        <v>82611</v>
      </c>
      <c r="R17" s="59">
        <v>58859</v>
      </c>
      <c r="S17" s="59">
        <v>9754</v>
      </c>
      <c r="T17" s="76">
        <v>4310</v>
      </c>
    </row>
    <row r="18" spans="1:28" x14ac:dyDescent="0.25">
      <c r="B18" s="11" t="s">
        <v>17</v>
      </c>
      <c r="C18" s="8">
        <v>38</v>
      </c>
      <c r="D18" s="8">
        <v>51325</v>
      </c>
      <c r="E18" s="8">
        <v>36791</v>
      </c>
      <c r="F18" s="9">
        <v>88154</v>
      </c>
      <c r="G18" s="46"/>
      <c r="H18" s="46"/>
      <c r="I18" s="46"/>
      <c r="J18" s="46"/>
      <c r="K18" s="11" t="s">
        <v>17</v>
      </c>
      <c r="L18" s="8">
        <f>[1]dataΠΙΝ1!C39</f>
        <v>82649</v>
      </c>
      <c r="M18" s="8">
        <f>[1]dataΠΙΝ1!D39</f>
        <v>5505</v>
      </c>
      <c r="N18" s="9">
        <f>[1]dataΠΙΝ1!E39</f>
        <v>88154</v>
      </c>
      <c r="P18" s="11" t="s">
        <v>17</v>
      </c>
      <c r="Q18" s="59">
        <v>47250</v>
      </c>
      <c r="R18" s="59">
        <v>35364</v>
      </c>
      <c r="S18" s="59">
        <v>4075</v>
      </c>
      <c r="T18" s="76">
        <v>1427</v>
      </c>
    </row>
    <row r="19" spans="1:28" x14ac:dyDescent="0.25">
      <c r="B19" s="11" t="s">
        <v>18</v>
      </c>
      <c r="C19" s="8">
        <v>12</v>
      </c>
      <c r="D19" s="8">
        <v>30602</v>
      </c>
      <c r="E19" s="8">
        <v>15984</v>
      </c>
      <c r="F19" s="9">
        <v>46598</v>
      </c>
      <c r="G19" s="46"/>
      <c r="H19" s="46"/>
      <c r="I19" s="46"/>
      <c r="J19" s="46"/>
      <c r="K19" s="11" t="s">
        <v>18</v>
      </c>
      <c r="L19" s="8">
        <f>[1]dataΠΙΝ1!C40</f>
        <v>44752</v>
      </c>
      <c r="M19" s="8">
        <f>[1]dataΠΙΝ1!D40</f>
        <v>1846</v>
      </c>
      <c r="N19" s="9">
        <f>[1]dataΠΙΝ1!E40</f>
        <v>46598</v>
      </c>
      <c r="P19" s="11" t="s">
        <v>18</v>
      </c>
      <c r="Q19" s="59">
        <v>29118</v>
      </c>
      <c r="R19" s="59">
        <v>15622</v>
      </c>
      <c r="S19" s="59">
        <v>1484</v>
      </c>
      <c r="T19" s="76">
        <v>362</v>
      </c>
    </row>
    <row r="20" spans="1:28" ht="30.75" thickBot="1" x14ac:dyDescent="0.3">
      <c r="B20" s="12" t="s">
        <v>5</v>
      </c>
      <c r="C20" s="13">
        <v>272</v>
      </c>
      <c r="D20" s="13">
        <v>876700</v>
      </c>
      <c r="E20" s="13">
        <v>546560</v>
      </c>
      <c r="F20" s="14">
        <v>1423532</v>
      </c>
      <c r="G20" s="46"/>
      <c r="H20" s="46"/>
      <c r="I20" s="46"/>
      <c r="J20" s="46"/>
      <c r="K20" s="12" t="s">
        <v>5</v>
      </c>
      <c r="L20" s="13">
        <f>[1]dataΠΙΝ1!C41</f>
        <v>1197617</v>
      </c>
      <c r="M20" s="13">
        <f>[1]dataΠΙΝ1!D41</f>
        <v>225915</v>
      </c>
      <c r="N20" s="14">
        <f>[1]dataΠΙΝ1!E41</f>
        <v>1423532</v>
      </c>
      <c r="P20" s="12" t="s">
        <v>5</v>
      </c>
      <c r="Q20" s="77">
        <v>734507</v>
      </c>
      <c r="R20" s="77">
        <v>462858</v>
      </c>
      <c r="S20" s="77">
        <v>142193</v>
      </c>
      <c r="T20" s="78">
        <v>83702</v>
      </c>
    </row>
    <row r="21" spans="1:28" x14ac:dyDescent="0.25">
      <c r="F21" s="46"/>
      <c r="G21" s="46"/>
      <c r="H21" s="46"/>
      <c r="I21" s="46"/>
      <c r="J21" s="46"/>
    </row>
    <row r="22" spans="1:28" x14ac:dyDescent="0.25">
      <c r="A22" s="15"/>
      <c r="H22" s="57"/>
      <c r="I22" s="57"/>
    </row>
    <row r="23" spans="1:28" x14ac:dyDescent="0.25">
      <c r="A23" s="15"/>
      <c r="K23" s="15"/>
      <c r="AB23" s="15"/>
    </row>
    <row r="24" spans="1:28" x14ac:dyDescent="0.25">
      <c r="A24" s="53"/>
      <c r="B24" s="53"/>
      <c r="C24" s="53"/>
      <c r="D24" s="53"/>
      <c r="E24" s="53"/>
      <c r="K24" s="15"/>
      <c r="AB24" s="15"/>
    </row>
    <row r="25" spans="1:28" ht="42" customHeight="1" x14ac:dyDescent="0.25">
      <c r="K25" s="62"/>
      <c r="L25" s="62"/>
      <c r="M25" s="62"/>
      <c r="N25" s="62"/>
      <c r="P25" s="47"/>
      <c r="AB25" s="15"/>
    </row>
    <row r="26" spans="1:28" ht="26.45" customHeight="1" x14ac:dyDescent="0.25">
      <c r="A26" s="15"/>
      <c r="P26" s="60"/>
      <c r="Q26" s="60"/>
      <c r="R26" s="60"/>
      <c r="S26" s="60"/>
      <c r="T26" s="60"/>
      <c r="U26" s="60"/>
      <c r="V26" s="60"/>
      <c r="AB26" s="15"/>
    </row>
    <row r="27" spans="1:28" x14ac:dyDescent="0.25">
      <c r="A27" s="15"/>
      <c r="K27" s="15"/>
    </row>
    <row r="28" spans="1:28" x14ac:dyDescent="0.25">
      <c r="A28" s="62"/>
      <c r="B28" s="62"/>
      <c r="C28" s="62"/>
      <c r="D28" s="62"/>
      <c r="E28" s="62"/>
      <c r="K28" s="15"/>
    </row>
    <row r="29" spans="1:28" ht="42.6" customHeight="1" x14ac:dyDescent="0.25">
      <c r="K29" s="62"/>
      <c r="L29" s="62"/>
      <c r="M29" s="62"/>
      <c r="N29" s="62"/>
    </row>
    <row r="30" spans="1:28" ht="30" customHeight="1" x14ac:dyDescent="0.25">
      <c r="P30" s="62"/>
      <c r="Q30" s="62"/>
      <c r="R30" s="62"/>
      <c r="S30" s="62"/>
      <c r="T30" s="62"/>
      <c r="U30" s="62"/>
      <c r="V30" s="62"/>
    </row>
    <row r="31" spans="1:28" ht="14.45" customHeight="1" x14ac:dyDescent="0.25">
      <c r="A31" s="48"/>
    </row>
  </sheetData>
  <mergeCells count="13">
    <mergeCell ref="K29:N29"/>
    <mergeCell ref="P30:V30"/>
    <mergeCell ref="AB2:AF2"/>
    <mergeCell ref="K2:N2"/>
    <mergeCell ref="K4:N4"/>
    <mergeCell ref="S5:T5"/>
    <mergeCell ref="A28:E28"/>
    <mergeCell ref="K25:N25"/>
    <mergeCell ref="B2:F2"/>
    <mergeCell ref="B4:F4"/>
    <mergeCell ref="Q5:R5"/>
    <mergeCell ref="P4:T4"/>
    <mergeCell ref="P1:T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10" max="1048575" man="1"/>
    <brk id="14" max="29" man="1"/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workbookViewId="0">
      <selection activeCell="B22" sqref="B22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3" ht="35.25" customHeight="1" x14ac:dyDescent="0.25">
      <c r="A2" s="63" t="s">
        <v>62</v>
      </c>
      <c r="B2" s="63"/>
      <c r="C2" s="63"/>
      <c r="D2" s="63"/>
      <c r="G2" s="63" t="s">
        <v>62</v>
      </c>
      <c r="H2" s="63"/>
      <c r="I2" s="63"/>
      <c r="J2" s="63"/>
      <c r="K2" s="63"/>
      <c r="L2" s="63"/>
      <c r="M2" s="63"/>
    </row>
    <row r="4" spans="1:13" ht="42.75" customHeight="1" thickBot="1" x14ac:dyDescent="0.3">
      <c r="A4" s="63" t="s">
        <v>23</v>
      </c>
      <c r="B4" s="63"/>
      <c r="C4" s="63"/>
      <c r="D4" s="63"/>
      <c r="G4" s="63" t="s">
        <v>42</v>
      </c>
      <c r="H4" s="63"/>
      <c r="I4" s="63"/>
      <c r="J4" s="63"/>
      <c r="K4" s="63"/>
      <c r="L4" s="63"/>
      <c r="M4" s="63"/>
    </row>
    <row r="5" spans="1:13" ht="48" customHeight="1" thickBot="1" x14ac:dyDescent="0.3">
      <c r="A5" s="2"/>
      <c r="B5" s="2"/>
      <c r="C5" s="2"/>
      <c r="D5" s="2"/>
      <c r="H5" s="65" t="s">
        <v>24</v>
      </c>
      <c r="I5" s="66"/>
      <c r="J5" s="67" t="s">
        <v>25</v>
      </c>
      <c r="K5" s="68"/>
      <c r="L5" s="67" t="s">
        <v>43</v>
      </c>
      <c r="M5" s="69"/>
    </row>
    <row r="6" spans="1:13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3" x14ac:dyDescent="0.25">
      <c r="A7" s="7" t="s">
        <v>27</v>
      </c>
      <c r="B7" s="8">
        <v>164530</v>
      </c>
      <c r="C7" s="8">
        <v>0</v>
      </c>
      <c r="D7" s="9">
        <v>164530</v>
      </c>
      <c r="G7" s="24" t="s">
        <v>46</v>
      </c>
      <c r="H7" s="25">
        <v>93702</v>
      </c>
      <c r="I7" s="9">
        <v>70825</v>
      </c>
      <c r="J7" s="25">
        <v>0</v>
      </c>
      <c r="K7" s="9">
        <v>0</v>
      </c>
      <c r="L7" s="25">
        <v>93702</v>
      </c>
      <c r="M7" s="9">
        <v>70825</v>
      </c>
    </row>
    <row r="8" spans="1:13" x14ac:dyDescent="0.25">
      <c r="A8" s="10" t="s">
        <v>28</v>
      </c>
      <c r="B8" s="8">
        <v>638854</v>
      </c>
      <c r="C8" s="8">
        <v>333582</v>
      </c>
      <c r="D8" s="9">
        <v>972436</v>
      </c>
      <c r="G8" s="26" t="s">
        <v>28</v>
      </c>
      <c r="H8" s="25">
        <v>425519</v>
      </c>
      <c r="I8" s="9">
        <v>213211</v>
      </c>
      <c r="J8" s="25">
        <v>172075</v>
      </c>
      <c r="K8" s="9">
        <v>161406</v>
      </c>
      <c r="L8" s="25">
        <v>597594</v>
      </c>
      <c r="M8" s="9">
        <v>374617</v>
      </c>
    </row>
    <row r="9" spans="1:13" x14ac:dyDescent="0.25">
      <c r="A9" s="11" t="s">
        <v>29</v>
      </c>
      <c r="B9" s="8">
        <v>157021</v>
      </c>
      <c r="C9" s="8">
        <v>47659</v>
      </c>
      <c r="D9" s="9">
        <v>204680</v>
      </c>
      <c r="G9" s="24" t="s">
        <v>29</v>
      </c>
      <c r="H9" s="25">
        <v>104324</v>
      </c>
      <c r="I9" s="9">
        <v>52682</v>
      </c>
      <c r="J9" s="25">
        <v>25654</v>
      </c>
      <c r="K9" s="9">
        <v>21996</v>
      </c>
      <c r="L9" s="25">
        <v>129978</v>
      </c>
      <c r="M9" s="9">
        <v>74678</v>
      </c>
    </row>
    <row r="10" spans="1:13" x14ac:dyDescent="0.25">
      <c r="A10" s="11" t="s">
        <v>30</v>
      </c>
      <c r="B10" s="8">
        <v>33044</v>
      </c>
      <c r="C10" s="8">
        <v>4738</v>
      </c>
      <c r="D10" s="9">
        <v>37782</v>
      </c>
      <c r="G10" s="24" t="s">
        <v>30</v>
      </c>
      <c r="H10" s="25">
        <v>22841</v>
      </c>
      <c r="I10" s="9">
        <v>10197</v>
      </c>
      <c r="J10" s="25">
        <v>2192</v>
      </c>
      <c r="K10" s="9">
        <v>2544</v>
      </c>
      <c r="L10" s="25">
        <v>25033</v>
      </c>
      <c r="M10" s="9">
        <v>12741</v>
      </c>
    </row>
    <row r="11" spans="1:13" x14ac:dyDescent="0.25">
      <c r="A11" s="11" t="s">
        <v>31</v>
      </c>
      <c r="B11" s="8">
        <v>17191</v>
      </c>
      <c r="C11" s="8">
        <v>3338</v>
      </c>
      <c r="D11" s="9">
        <v>20529</v>
      </c>
      <c r="G11" s="24" t="s">
        <v>31</v>
      </c>
      <c r="H11" s="25">
        <v>12176</v>
      </c>
      <c r="I11" s="9">
        <v>5014</v>
      </c>
      <c r="J11" s="25">
        <v>1657</v>
      </c>
      <c r="K11" s="9">
        <v>1679</v>
      </c>
      <c r="L11" s="25">
        <v>13833</v>
      </c>
      <c r="M11" s="9">
        <v>6693</v>
      </c>
    </row>
    <row r="12" spans="1:13" x14ac:dyDescent="0.25">
      <c r="A12" s="11" t="s">
        <v>32</v>
      </c>
      <c r="B12" s="8">
        <v>8760</v>
      </c>
      <c r="C12" s="8">
        <v>1626</v>
      </c>
      <c r="D12" s="9">
        <v>10386</v>
      </c>
      <c r="G12" s="24" t="s">
        <v>32</v>
      </c>
      <c r="H12" s="25">
        <v>6314</v>
      </c>
      <c r="I12" s="9">
        <v>2444</v>
      </c>
      <c r="J12" s="25">
        <v>828</v>
      </c>
      <c r="K12" s="9">
        <v>798</v>
      </c>
      <c r="L12" s="25">
        <v>7142</v>
      </c>
      <c r="M12" s="9">
        <v>3242</v>
      </c>
    </row>
    <row r="13" spans="1:13" x14ac:dyDescent="0.25">
      <c r="A13" s="11" t="s">
        <v>33</v>
      </c>
      <c r="B13" s="8">
        <v>11354</v>
      </c>
      <c r="C13" s="8">
        <v>1835</v>
      </c>
      <c r="D13" s="9">
        <v>13189</v>
      </c>
      <c r="G13" s="24" t="s">
        <v>33</v>
      </c>
      <c r="H13" s="25">
        <v>8417</v>
      </c>
      <c r="I13" s="9">
        <v>2932</v>
      </c>
      <c r="J13" s="25">
        <v>1001</v>
      </c>
      <c r="K13" s="9">
        <v>832</v>
      </c>
      <c r="L13" s="25">
        <v>9418</v>
      </c>
      <c r="M13" s="9">
        <v>3764</v>
      </c>
    </row>
    <row r="14" spans="1:13" ht="30.75" thickBot="1" x14ac:dyDescent="0.3">
      <c r="A14" s="12" t="s">
        <v>5</v>
      </c>
      <c r="B14" s="13">
        <v>1030754</v>
      </c>
      <c r="C14" s="13">
        <v>392778</v>
      </c>
      <c r="D14" s="14">
        <v>1423532</v>
      </c>
      <c r="G14" s="27" t="s">
        <v>5</v>
      </c>
      <c r="H14" s="28">
        <v>673293</v>
      </c>
      <c r="I14" s="14">
        <v>357305</v>
      </c>
      <c r="J14" s="28">
        <v>203407</v>
      </c>
      <c r="K14" s="14">
        <v>189255</v>
      </c>
      <c r="L14" s="28">
        <v>876700</v>
      </c>
      <c r="M14" s="14">
        <v>546560</v>
      </c>
    </row>
    <row r="16" spans="1:13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2:D2"/>
    <mergeCell ref="A4:D4"/>
    <mergeCell ref="G2:M2"/>
    <mergeCell ref="G4:M4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GridLines="0" topLeftCell="A10" workbookViewId="0"/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5" ht="27.75" customHeight="1" x14ac:dyDescent="0.25">
      <c r="A2" s="63" t="s">
        <v>62</v>
      </c>
      <c r="B2" s="63"/>
      <c r="C2" s="63"/>
      <c r="D2" s="63"/>
      <c r="E2" s="63"/>
    </row>
    <row r="4" spans="1:5" ht="37.5" customHeight="1" x14ac:dyDescent="0.25">
      <c r="A4" s="63" t="s">
        <v>47</v>
      </c>
      <c r="B4" s="63"/>
      <c r="C4" s="63"/>
      <c r="D4" s="63"/>
    </row>
    <row r="5" spans="1:5" ht="15.75" thickBot="1" x14ac:dyDescent="0.3">
      <c r="A5" s="61"/>
      <c r="B5" s="61"/>
      <c r="C5" s="61"/>
      <c r="D5" s="61"/>
    </row>
    <row r="6" spans="1:5" ht="30" x14ac:dyDescent="0.25">
      <c r="A6" s="4"/>
      <c r="B6" s="49" t="s">
        <v>6</v>
      </c>
      <c r="C6" s="5" t="s">
        <v>3</v>
      </c>
      <c r="D6" s="5" t="s">
        <v>4</v>
      </c>
      <c r="E6" s="6" t="s">
        <v>5</v>
      </c>
    </row>
    <row r="7" spans="1:5" ht="30" x14ac:dyDescent="0.25">
      <c r="A7" s="29" t="s">
        <v>48</v>
      </c>
      <c r="B7" s="8">
        <f>[2]dataΠΙΝ3!O20</f>
        <v>17</v>
      </c>
      <c r="C7" s="8">
        <f>[2]dataΠΙΝ3!P20</f>
        <v>574675</v>
      </c>
      <c r="D7" s="8">
        <f>[2]dataΠΙΝ3!Q20</f>
        <v>286139</v>
      </c>
      <c r="E7" s="9">
        <f>[2]dataΠΙΝ3!R20</f>
        <v>860831</v>
      </c>
    </row>
    <row r="8" spans="1:5" ht="26.25" x14ac:dyDescent="0.25">
      <c r="A8" s="10" t="s">
        <v>49</v>
      </c>
      <c r="B8" s="8">
        <f>[2]dataΠΙΝ3!O21</f>
        <v>17</v>
      </c>
      <c r="C8" s="8">
        <f>[2]dataΠΙΝ3!P21</f>
        <v>18278</v>
      </c>
      <c r="D8" s="8">
        <f>[2]dataΠΙΝ3!Q21</f>
        <v>27450</v>
      </c>
      <c r="E8" s="9">
        <f>[2]dataΠΙΝ3!R21</f>
        <v>45745</v>
      </c>
    </row>
    <row r="9" spans="1:5" ht="30" x14ac:dyDescent="0.25">
      <c r="A9" s="29" t="s">
        <v>50</v>
      </c>
      <c r="B9" s="8">
        <f>[2]dataΠΙΝ3!O22</f>
        <v>119</v>
      </c>
      <c r="C9" s="8">
        <f>[2]dataΠΙΝ3!P22</f>
        <v>29982</v>
      </c>
      <c r="D9" s="8">
        <f>[2]dataΠΙΝ3!Q22</f>
        <v>23640</v>
      </c>
      <c r="E9" s="9">
        <f>[2]dataΠΙΝ3!R22</f>
        <v>53741</v>
      </c>
    </row>
    <row r="10" spans="1:5" ht="30.75" customHeight="1" x14ac:dyDescent="0.25">
      <c r="A10" s="29" t="s">
        <v>51</v>
      </c>
      <c r="B10" s="8">
        <f>[2]dataΠΙΝ3!O23</f>
        <v>1</v>
      </c>
      <c r="C10" s="8">
        <f>[2]dataΠΙΝ3!P23</f>
        <v>35811</v>
      </c>
      <c r="D10" s="8">
        <f>[2]dataΠΙΝ3!Q23</f>
        <v>14477</v>
      </c>
      <c r="E10" s="9">
        <f>[2]dataΠΙΝ3!R23</f>
        <v>50289</v>
      </c>
    </row>
    <row r="11" spans="1:5" ht="30" x14ac:dyDescent="0.25">
      <c r="A11" s="29" t="s">
        <v>52</v>
      </c>
      <c r="B11" s="8">
        <f>[2]dataΠΙΝ3!O24</f>
        <v>116</v>
      </c>
      <c r="C11" s="8">
        <f>[2]dataΠΙΝ3!P24</f>
        <v>203407</v>
      </c>
      <c r="D11" s="8">
        <f>[2]dataΠΙΝ3!Q24</f>
        <v>189255</v>
      </c>
      <c r="E11" s="9">
        <f>[2]dataΠΙΝ3!R24</f>
        <v>392778</v>
      </c>
    </row>
    <row r="12" spans="1:5" ht="30" x14ac:dyDescent="0.25">
      <c r="A12" s="29" t="s">
        <v>53</v>
      </c>
      <c r="B12" s="8">
        <f>[2]dataΠΙΝ3!O25</f>
        <v>0</v>
      </c>
      <c r="C12" s="8">
        <f>[2]dataΠΙΝ3!P25</f>
        <v>493</v>
      </c>
      <c r="D12" s="8">
        <f>[2]dataΠΙΝ3!Q25</f>
        <v>102</v>
      </c>
      <c r="E12" s="9">
        <f>[2]dataΠΙΝ3!R25</f>
        <v>595</v>
      </c>
    </row>
    <row r="13" spans="1:5" ht="38.25" customHeight="1" x14ac:dyDescent="0.25">
      <c r="A13" s="29" t="s">
        <v>54</v>
      </c>
      <c r="B13" s="8">
        <f>[2]dataΠΙΝ3!O26</f>
        <v>2</v>
      </c>
      <c r="C13" s="8">
        <f>[2]dataΠΙΝ3!P26</f>
        <v>12512</v>
      </c>
      <c r="D13" s="8">
        <f>[2]dataΠΙΝ3!Q26</f>
        <v>4953</v>
      </c>
      <c r="E13" s="9">
        <f>[2]dataΠΙΝ3!R26</f>
        <v>17467</v>
      </c>
    </row>
    <row r="14" spans="1:5" ht="43.5" customHeight="1" x14ac:dyDescent="0.25">
      <c r="A14" s="29" t="s">
        <v>55</v>
      </c>
      <c r="B14" s="8">
        <f>[2]dataΠΙΝ3!O27</f>
        <v>0</v>
      </c>
      <c r="C14" s="8">
        <f>[2]dataΠΙΝ3!P27</f>
        <v>1542</v>
      </c>
      <c r="D14" s="8">
        <f>[2]dataΠΙΝ3!Q27</f>
        <v>544</v>
      </c>
      <c r="E14" s="9">
        <f>[2]dataΠΙΝ3!R27</f>
        <v>2086</v>
      </c>
    </row>
    <row r="15" spans="1:5" ht="30.75" thickBot="1" x14ac:dyDescent="0.3">
      <c r="A15" s="12" t="s">
        <v>56</v>
      </c>
      <c r="B15" s="13">
        <f>[2]dataΠΙΝ3!O28</f>
        <v>272</v>
      </c>
      <c r="C15" s="13">
        <f>[2]dataΠΙΝ3!P28</f>
        <v>876700</v>
      </c>
      <c r="D15" s="13">
        <f>[2]dataΠΙΝ3!Q28</f>
        <v>546560</v>
      </c>
      <c r="E15" s="14">
        <f>[2]dataΠΙΝ3!R28</f>
        <v>1423532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4:D4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showGridLines="0" workbookViewId="0">
      <selection activeCell="A4" sqref="A4:F4"/>
    </sheetView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6" ht="28.5" customHeight="1" x14ac:dyDescent="0.25">
      <c r="A2" s="63" t="s">
        <v>63</v>
      </c>
      <c r="B2" s="63"/>
      <c r="C2" s="63"/>
      <c r="D2" s="63"/>
      <c r="E2" s="63"/>
      <c r="F2" s="63"/>
    </row>
    <row r="4" spans="1:6" ht="43.5" customHeight="1" x14ac:dyDescent="0.25">
      <c r="A4" s="63" t="s">
        <v>59</v>
      </c>
      <c r="B4" s="63"/>
      <c r="C4" s="63"/>
      <c r="D4" s="63"/>
      <c r="E4" s="63"/>
      <c r="F4" s="63"/>
    </row>
    <row r="5" spans="1:6" ht="15.75" thickBot="1" x14ac:dyDescent="0.3">
      <c r="A5" s="3"/>
      <c r="B5" s="3"/>
      <c r="C5" s="3"/>
      <c r="D5" s="3"/>
      <c r="E5" s="3"/>
      <c r="F5" s="3"/>
    </row>
    <row r="6" spans="1:6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6" ht="18.75" customHeight="1" x14ac:dyDescent="0.25">
      <c r="A7" s="29" t="str">
        <f>[3]dataΠΙΝ4!G5</f>
        <v>ΕΛΛΑΔΑ</v>
      </c>
      <c r="B7" s="1" t="str">
        <f>[1]dataΠΙΝ4!J5</f>
        <v> Greece</v>
      </c>
      <c r="C7" s="35">
        <v>265</v>
      </c>
      <c r="D7" s="35">
        <v>838337</v>
      </c>
      <c r="E7" s="35">
        <v>522967</v>
      </c>
      <c r="F7" s="36">
        <v>1361569</v>
      </c>
    </row>
    <row r="8" spans="1:6" ht="18" customHeight="1" x14ac:dyDescent="0.25">
      <c r="A8" s="29" t="str">
        <f>[3]dataΠΙΝ4!I6</f>
        <v>ΑΛΒΑΝΙΑ</v>
      </c>
      <c r="B8" s="1" t="str">
        <f>[1]dataΠΙΝ4!J6</f>
        <v> Albania</v>
      </c>
      <c r="C8" s="35">
        <v>0</v>
      </c>
      <c r="D8" s="35">
        <v>14402</v>
      </c>
      <c r="E8" s="35">
        <v>5269</v>
      </c>
      <c r="F8" s="36">
        <v>19671</v>
      </c>
    </row>
    <row r="9" spans="1:6" ht="17.25" customHeight="1" x14ac:dyDescent="0.25">
      <c r="A9" s="29" t="str">
        <f>[3]dataΠΙΝ4!I7</f>
        <v>ΒΟΥΛΓΑΡΙΑ</v>
      </c>
      <c r="B9" s="1" t="str">
        <f>[1]dataΠΙΝ4!J7</f>
        <v> Bulgaria</v>
      </c>
      <c r="C9" s="35">
        <v>0</v>
      </c>
      <c r="D9" s="35">
        <v>1823</v>
      </c>
      <c r="E9" s="35">
        <v>2526</v>
      </c>
      <c r="F9" s="36">
        <v>4349</v>
      </c>
    </row>
    <row r="10" spans="1:6" ht="21" customHeight="1" x14ac:dyDescent="0.25">
      <c r="A10" s="29" t="str">
        <f>[3]dataΠΙΝ4!I8</f>
        <v>ΡΟΥΜΑΝΙΑ</v>
      </c>
      <c r="B10" s="1" t="str">
        <f>[1]dataΠΙΝ4!J8</f>
        <v> Romania</v>
      </c>
      <c r="C10" s="35">
        <v>0</v>
      </c>
      <c r="D10" s="35">
        <v>1383</v>
      </c>
      <c r="E10" s="35">
        <v>2320</v>
      </c>
      <c r="F10" s="36">
        <v>3703</v>
      </c>
    </row>
    <row r="11" spans="1:6" ht="30" x14ac:dyDescent="0.25">
      <c r="A11" s="10" t="str">
        <f>[3]dataΠΙΝ4!I9</f>
        <v>ΗΝΩΜ.ΒΑΣΙΛΕΙΟ-ΜΕΓ.ΒΡΕΤΤΑΝΙΑ</v>
      </c>
      <c r="B11" s="1" t="str">
        <f>[1]dataΠΙΝ4!J9</f>
        <v xml:space="preserve"> United Kingdom </v>
      </c>
      <c r="C11" s="35">
        <v>0</v>
      </c>
      <c r="D11" s="35">
        <v>1632</v>
      </c>
      <c r="E11" s="35">
        <v>1211</v>
      </c>
      <c r="F11" s="36">
        <v>2843</v>
      </c>
    </row>
    <row r="12" spans="1:6" ht="20.25" customHeight="1" x14ac:dyDescent="0.25">
      <c r="A12" s="29" t="str">
        <f>[3]dataΠΙΝ4!I10</f>
        <v>ΚΥΠΡΟΣ</v>
      </c>
      <c r="B12" s="1" t="str">
        <f>[1]dataΠΙΝ4!J10</f>
        <v> Cyprus</v>
      </c>
      <c r="C12" s="35">
        <v>0</v>
      </c>
      <c r="D12" s="35">
        <v>1667</v>
      </c>
      <c r="E12" s="35">
        <v>764</v>
      </c>
      <c r="F12" s="36">
        <v>2431</v>
      </c>
    </row>
    <row r="13" spans="1:6" ht="18.75" customHeight="1" x14ac:dyDescent="0.25">
      <c r="A13" s="29" t="str">
        <f>[3]dataΠΙΝ4!I11</f>
        <v>ΓΕΡΜΑΝΙΑ</v>
      </c>
      <c r="B13" s="1" t="str">
        <f>[1]dataΠΙΝ4!J11</f>
        <v> Germany</v>
      </c>
      <c r="C13" s="35">
        <v>2</v>
      </c>
      <c r="D13" s="35">
        <v>1177</v>
      </c>
      <c r="E13" s="35">
        <v>1064</v>
      </c>
      <c r="F13" s="36">
        <v>2243</v>
      </c>
    </row>
    <row r="14" spans="1:6" ht="23.25" customHeight="1" x14ac:dyDescent="0.25">
      <c r="A14" s="29" t="str">
        <f>[3]dataΠΙΝ4!I12</f>
        <v>ΙΤΑΛΙΑ</v>
      </c>
      <c r="B14" s="1" t="str">
        <f>[1]dataΠΙΝ4!J12</f>
        <v> Italy</v>
      </c>
      <c r="C14" s="35">
        <v>1</v>
      </c>
      <c r="D14" s="35">
        <v>1445</v>
      </c>
      <c r="E14" s="35">
        <v>698</v>
      </c>
      <c r="F14" s="36">
        <v>2144</v>
      </c>
    </row>
    <row r="15" spans="1:6" ht="19.5" customHeight="1" x14ac:dyDescent="0.25">
      <c r="A15" s="29" t="str">
        <f>[3]dataΠΙΝ4!I13</f>
        <v>ΠΑΚΙΣΤΑΝ</v>
      </c>
      <c r="B15" s="1" t="str">
        <f>[1]dataΠΙΝ4!J13</f>
        <v> Pakistan</v>
      </c>
      <c r="C15" s="35">
        <v>0</v>
      </c>
      <c r="D15" s="35">
        <v>2046</v>
      </c>
      <c r="E15" s="35">
        <v>20</v>
      </c>
      <c r="F15" s="36">
        <v>2066</v>
      </c>
    </row>
    <row r="16" spans="1:6" ht="30" x14ac:dyDescent="0.25">
      <c r="A16" s="29" t="str">
        <f>[3]dataΠΙΝ4!I14</f>
        <v>ΡΩΣΙΑ</v>
      </c>
      <c r="B16" s="1" t="str">
        <f>[1]dataΠΙΝ4!J14</f>
        <v xml:space="preserve"> Russian Federation </v>
      </c>
      <c r="C16" s="35">
        <v>0</v>
      </c>
      <c r="D16" s="35">
        <v>351</v>
      </c>
      <c r="E16" s="35">
        <v>1184</v>
      </c>
      <c r="F16" s="36">
        <v>1535</v>
      </c>
    </row>
    <row r="17" spans="1:6" ht="27.75" customHeight="1" x14ac:dyDescent="0.25">
      <c r="A17" s="29" t="str">
        <f>[3]dataΠΙΝ4!I15</f>
        <v>ΜΠΑΝΓΚΛΑΝΤΕΣ</v>
      </c>
      <c r="B17" s="1" t="str">
        <f>[1]dataΠΙΝ4!J15</f>
        <v> Bangladesh</v>
      </c>
      <c r="C17" s="35">
        <v>0</v>
      </c>
      <c r="D17" s="35">
        <v>1331</v>
      </c>
      <c r="E17" s="35">
        <v>35</v>
      </c>
      <c r="F17" s="36">
        <v>1366</v>
      </c>
    </row>
    <row r="18" spans="1:6" ht="21" customHeight="1" x14ac:dyDescent="0.25">
      <c r="A18" s="29" t="str">
        <f>[3]dataΠΙΝ4!I16</f>
        <v>ΠΟΛΩΝΙΑ</v>
      </c>
      <c r="B18" s="1" t="str">
        <f>[1]dataΠΙΝ4!J16</f>
        <v> Poland</v>
      </c>
      <c r="C18" s="35">
        <v>0</v>
      </c>
      <c r="D18" s="35">
        <v>537</v>
      </c>
      <c r="E18" s="35">
        <v>794</v>
      </c>
      <c r="F18" s="36">
        <v>1331</v>
      </c>
    </row>
    <row r="19" spans="1:6" ht="21" customHeight="1" x14ac:dyDescent="0.25">
      <c r="A19" s="29" t="str">
        <f>[3]dataΠΙΝ4!I17</f>
        <v>ΚΙΝΑ</v>
      </c>
      <c r="B19" s="1" t="str">
        <f>[1]dataΠΙΝ4!J17</f>
        <v> China</v>
      </c>
      <c r="C19" s="35">
        <v>0</v>
      </c>
      <c r="D19" s="35">
        <v>795</v>
      </c>
      <c r="E19" s="35">
        <v>490</v>
      </c>
      <c r="F19" s="36">
        <v>1285</v>
      </c>
    </row>
    <row r="20" spans="1:6" ht="19.5" customHeight="1" x14ac:dyDescent="0.25">
      <c r="A20" s="29" t="str">
        <f>[3]dataΠΙΝ4!I18</f>
        <v>ΟΥΚΡΑΝΙΑ</v>
      </c>
      <c r="B20" s="1" t="str">
        <f>[1]dataΠΙΝ4!J18</f>
        <v> Ukraine</v>
      </c>
      <c r="C20" s="35">
        <v>0</v>
      </c>
      <c r="D20" s="35">
        <v>299</v>
      </c>
      <c r="E20" s="35">
        <v>982</v>
      </c>
      <c r="F20" s="36">
        <v>1281</v>
      </c>
    </row>
    <row r="21" spans="1:6" ht="19.5" customHeight="1" x14ac:dyDescent="0.25">
      <c r="A21" s="29" t="str">
        <f>[3]dataΠΙΝ4!I19</f>
        <v>ΓΑΛΛΙΑ</v>
      </c>
      <c r="B21" s="1" t="str">
        <f>[1]dataΠΙΝ4!J19</f>
        <v> France</v>
      </c>
      <c r="C21" s="35">
        <v>1</v>
      </c>
      <c r="D21" s="35">
        <v>737</v>
      </c>
      <c r="E21" s="35">
        <v>420</v>
      </c>
      <c r="F21" s="36">
        <v>1158</v>
      </c>
    </row>
    <row r="22" spans="1:6" ht="20.25" customHeight="1" x14ac:dyDescent="0.25">
      <c r="A22" s="29" t="str">
        <f>[3]dataΠΙΝ4!I20</f>
        <v>ΣΥΡΙΑ</v>
      </c>
      <c r="B22" s="1" t="str">
        <f>[1]dataΠΙΝ4!J20</f>
        <v> Syria</v>
      </c>
      <c r="C22" s="35">
        <v>0</v>
      </c>
      <c r="D22" s="35">
        <v>995</v>
      </c>
      <c r="E22" s="35">
        <v>71</v>
      </c>
      <c r="F22" s="36">
        <v>1066</v>
      </c>
    </row>
    <row r="23" spans="1:6" ht="20.25" customHeight="1" x14ac:dyDescent="0.25">
      <c r="A23" s="29" t="str">
        <f>[3]dataΠΙΝ4!I21</f>
        <v>ΓΕΩΡΓΙΑ</v>
      </c>
      <c r="B23" s="1" t="str">
        <f>[1]dataΠΙΝ4!J21</f>
        <v> Georgia</v>
      </c>
      <c r="C23" s="35">
        <v>1</v>
      </c>
      <c r="D23" s="35">
        <v>345</v>
      </c>
      <c r="E23" s="35">
        <v>557</v>
      </c>
      <c r="F23" s="36">
        <v>903</v>
      </c>
    </row>
    <row r="24" spans="1:6" ht="23.25" customHeight="1" x14ac:dyDescent="0.25">
      <c r="A24" s="29" t="str">
        <f>[3]dataΠΙΝ4!I22</f>
        <v>ΑΙΓΥΠΤΟΣ</v>
      </c>
      <c r="B24" s="1" t="str">
        <f>[1]dataΠΙΝ4!J22</f>
        <v> Egypt</v>
      </c>
      <c r="C24" s="35">
        <v>0</v>
      </c>
      <c r="D24" s="35">
        <v>727</v>
      </c>
      <c r="E24" s="35">
        <v>76</v>
      </c>
      <c r="F24" s="36">
        <v>803</v>
      </c>
    </row>
    <row r="25" spans="1:6" ht="24" customHeight="1" x14ac:dyDescent="0.25">
      <c r="A25" s="29" t="str">
        <f>[3]dataΠΙΝ4!I23</f>
        <v>ΤΟΥΡΚΙΑ</v>
      </c>
      <c r="B25" s="1" t="str">
        <f>[1]dataΠΙΝ4!J23</f>
        <v> Türkiye</v>
      </c>
      <c r="C25" s="35">
        <v>0</v>
      </c>
      <c r="D25" s="35">
        <v>577</v>
      </c>
      <c r="E25" s="35">
        <v>219</v>
      </c>
      <c r="F25" s="36">
        <v>796</v>
      </c>
    </row>
    <row r="26" spans="1:6" ht="19.5" customHeight="1" x14ac:dyDescent="0.25">
      <c r="A26" s="29" t="str">
        <f>[3]dataΠΙΝ4!I24</f>
        <v>ΟΛΛΑΝΔΙΑ</v>
      </c>
      <c r="B26" s="1" t="str">
        <f>[1]dataΠΙΝ4!J24</f>
        <v> Netherlands</v>
      </c>
      <c r="C26" s="35">
        <v>0</v>
      </c>
      <c r="D26" s="35">
        <v>346</v>
      </c>
      <c r="E26" s="35">
        <v>352</v>
      </c>
      <c r="F26" s="36">
        <v>698</v>
      </c>
    </row>
    <row r="27" spans="1:6" ht="21.75" customHeight="1" x14ac:dyDescent="0.25">
      <c r="A27" s="37" t="str">
        <f>[3]dataΠΙΝ4!I25</f>
        <v>ΛΟΙΠΕΣ ΧΩΡΕΣ</v>
      </c>
      <c r="B27" s="38" t="str">
        <f>[3]dataΠΙΝ4!J25</f>
        <v>OTHER</v>
      </c>
      <c r="C27" s="39">
        <v>2</v>
      </c>
      <c r="D27" s="39">
        <v>5748</v>
      </c>
      <c r="E27" s="39">
        <v>4541</v>
      </c>
      <c r="F27" s="36">
        <v>10291</v>
      </c>
    </row>
    <row r="28" spans="1:6" ht="22.5" customHeight="1" thickBot="1" x14ac:dyDescent="0.3">
      <c r="A28" s="40" t="str">
        <f>[3]dataΠΙΝ4!I26</f>
        <v>ΣΥΝΟΛΟ</v>
      </c>
      <c r="B28" s="41" t="str">
        <f>[3]dataΠΙΝ4!J26</f>
        <v>TOTAL</v>
      </c>
      <c r="C28" s="42">
        <v>272</v>
      </c>
      <c r="D28" s="42">
        <v>876700</v>
      </c>
      <c r="E28" s="42">
        <v>546560</v>
      </c>
      <c r="F28" s="43">
        <v>1423532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2025-09-25T12:59:55Z</dcterms:modified>
</cp:coreProperties>
</file>