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7235" windowHeight="10290"/>
  </bookViews>
  <sheets>
    <sheet name="2019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D11" i="1" l="1"/>
  <c r="C11" i="1"/>
  <c r="C20" i="1"/>
  <c r="D20" i="1"/>
  <c r="C12" i="1"/>
  <c r="C21" i="1" s="1"/>
  <c r="D12" i="1"/>
  <c r="E20" i="1"/>
  <c r="E21" i="1" s="1"/>
  <c r="E12" i="1"/>
  <c r="F21" i="1"/>
  <c r="F20" i="1"/>
  <c r="F12" i="1"/>
  <c r="C19" i="1"/>
  <c r="D21" i="1" l="1"/>
</calcChain>
</file>

<file path=xl/sharedStrings.xml><?xml version="1.0" encoding="utf-8"?>
<sst xmlns="http://schemas.openxmlformats.org/spreadsheetml/2006/main" count="34" uniqueCount="30">
  <si>
    <t>ΠΡΟΫΠΟΛΟΓΙΣΜΟΣ 2019</t>
  </si>
  <si>
    <t>ΚΛΗΡΟΔΟΤΗΜΑΤΟΣ ΠΕΡΙΚΛΕΟΥΣ Σ.ΒΛΑΧΟΥ</t>
  </si>
  <si>
    <t>Κωδικοί</t>
  </si>
  <si>
    <t>Τίτλοι  Λογ/σμών</t>
  </si>
  <si>
    <t>Ποσά προϋπ/να 2019</t>
  </si>
  <si>
    <t>Ποσά προϋπ/να 2018</t>
  </si>
  <si>
    <t>Απολογισμός 2018</t>
  </si>
  <si>
    <t>Απολογισμός 2017</t>
  </si>
  <si>
    <t>ΕΣΟΔΑ</t>
  </si>
  <si>
    <t>Κεφ.Α</t>
  </si>
  <si>
    <t>Τακτικά</t>
  </si>
  <si>
    <t>ΑΡΘΡ.Ι</t>
  </si>
  <si>
    <t>Μερίσματα</t>
  </si>
  <si>
    <t>Τόκοι καταθέσεων μικτοί</t>
  </si>
  <si>
    <t>Κεφ.Β</t>
  </si>
  <si>
    <t>Έκτακτα</t>
  </si>
  <si>
    <t>Σύνολο Εσόδων</t>
  </si>
  <si>
    <t>Υπόλοιπο Προηγούμενων χρήσεων</t>
  </si>
  <si>
    <t>Σύνολο</t>
  </si>
  <si>
    <t>ΕΞΟΔΑ</t>
  </si>
  <si>
    <t>Βοηθήματα</t>
  </si>
  <si>
    <t>ΑΡΘΡ.ΙΙ</t>
  </si>
  <si>
    <t>Φόροι</t>
  </si>
  <si>
    <t>Αμοιβές &amp; προμήθειες τραπεζών</t>
  </si>
  <si>
    <t xml:space="preserve">Έκτακτα </t>
  </si>
  <si>
    <t>Σύνολο Εξόδων</t>
  </si>
  <si>
    <t>Πλεόνασμα</t>
  </si>
  <si>
    <t>Ο ΠΡΟΪΣΤΑΜΕΝΟΣ ΤΗΣ Δ/ΝΣΗΣ ΟΙΚΟΝΟΜΙΚΗΣ ΔΙΑΧΕΙΡΙΣΗΣ</t>
  </si>
  <si>
    <t>ΙΩΑΝΝΗΣ ΚΟΡΜΠΟΣ</t>
  </si>
  <si>
    <t>Δαπάνη 5%ο, (άρθ.65, παρ.2, ν.4182/13), συσσωρευμένη επί των εσόδων χρήσεως 2013, 2014, 2015, 2016, 2017,2018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</si>
</sst>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i/>
      <sz val="10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/>
    </xf>
    <xf numFmtId="4" fontId="0" fillId="0" borderId="0" xfId="0" applyNumberFormat="1"/>
    <xf numFmtId="4" fontId="2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" fontId="2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/>
    </xf>
    <xf numFmtId="4" fontId="2" fillId="2" borderId="5" xfId="0" applyNumberFormat="1" applyFont="1" applyFill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F19" sqref="F19"/>
    </sheetView>
  </sheetViews>
  <sheetFormatPr defaultRowHeight="15" x14ac:dyDescent="0.25"/>
  <cols>
    <col min="1" max="1" width="17.140625" customWidth="1"/>
    <col min="2" max="2" width="23.42578125" customWidth="1"/>
    <col min="3" max="3" width="10.140625" bestFit="1" customWidth="1"/>
    <col min="4" max="4" width="10.7109375" bestFit="1" customWidth="1"/>
    <col min="5" max="5" width="12.7109375" customWidth="1"/>
    <col min="6" max="6" width="12.5703125" customWidth="1"/>
  </cols>
  <sheetData>
    <row r="1" spans="1:9" ht="15.75" thickBot="1" x14ac:dyDescent="0.3">
      <c r="A1" s="9"/>
      <c r="B1" s="9"/>
      <c r="C1" s="9"/>
      <c r="D1" s="9"/>
      <c r="E1" s="9"/>
      <c r="F1" s="9"/>
      <c r="G1" s="8"/>
      <c r="H1" s="8"/>
      <c r="I1" s="8"/>
    </row>
    <row r="2" spans="1:9" ht="15.75" thickBot="1" x14ac:dyDescent="0.3">
      <c r="A2" s="1" t="s">
        <v>0</v>
      </c>
      <c r="B2" s="2"/>
      <c r="C2" s="2"/>
      <c r="D2" s="2"/>
      <c r="E2" s="2"/>
      <c r="F2" s="3"/>
      <c r="G2" s="8"/>
      <c r="H2" s="8"/>
      <c r="I2" s="8"/>
    </row>
    <row r="3" spans="1:9" ht="15.75" thickBot="1" x14ac:dyDescent="0.3">
      <c r="A3" s="1" t="s">
        <v>1</v>
      </c>
      <c r="B3" s="2"/>
      <c r="C3" s="2"/>
      <c r="D3" s="2"/>
      <c r="E3" s="2"/>
      <c r="F3" s="3"/>
      <c r="G3" s="8"/>
      <c r="H3" s="8"/>
      <c r="I3" s="8"/>
    </row>
    <row r="4" spans="1:9" ht="39" thickBot="1" x14ac:dyDescent="0.3">
      <c r="A4" s="10" t="s">
        <v>2</v>
      </c>
      <c r="B4" s="11" t="s">
        <v>3</v>
      </c>
      <c r="C4" s="11" t="s">
        <v>4</v>
      </c>
      <c r="D4" s="25" t="s">
        <v>5</v>
      </c>
      <c r="E4" s="11" t="s">
        <v>6</v>
      </c>
      <c r="F4" s="11" t="s">
        <v>7</v>
      </c>
      <c r="G4" s="8"/>
      <c r="H4" s="8"/>
      <c r="I4" s="8"/>
    </row>
    <row r="5" spans="1:9" ht="15.75" thickBot="1" x14ac:dyDescent="0.3">
      <c r="A5" s="12"/>
      <c r="B5" s="13" t="s">
        <v>8</v>
      </c>
      <c r="C5" s="13"/>
      <c r="D5" s="26"/>
      <c r="E5" s="14"/>
      <c r="F5" s="14"/>
      <c r="G5" s="8"/>
      <c r="H5" s="8"/>
      <c r="I5" s="8"/>
    </row>
    <row r="6" spans="1:9" ht="15.75" thickBot="1" x14ac:dyDescent="0.3">
      <c r="A6" s="12" t="s">
        <v>9</v>
      </c>
      <c r="B6" s="14" t="s">
        <v>10</v>
      </c>
      <c r="C6" s="14"/>
      <c r="D6" s="26"/>
      <c r="E6" s="14"/>
      <c r="F6" s="14"/>
      <c r="G6" s="8"/>
      <c r="H6" s="8"/>
      <c r="I6" s="8"/>
    </row>
    <row r="7" spans="1:9" ht="15.75" thickBot="1" x14ac:dyDescent="0.3">
      <c r="A7" s="12" t="s">
        <v>11</v>
      </c>
      <c r="B7" s="14" t="s">
        <v>12</v>
      </c>
      <c r="C7" s="14"/>
      <c r="D7" s="26"/>
      <c r="E7" s="14"/>
      <c r="F7" s="14"/>
      <c r="G7" s="8"/>
      <c r="H7" s="8"/>
      <c r="I7" s="8"/>
    </row>
    <row r="8" spans="1:9" ht="15.75" thickBot="1" x14ac:dyDescent="0.3">
      <c r="A8" s="12"/>
      <c r="B8" s="14" t="s">
        <v>13</v>
      </c>
      <c r="C8" s="37">
        <v>1900</v>
      </c>
      <c r="D8" s="27">
        <v>2507</v>
      </c>
      <c r="E8" s="34">
        <v>2794.85</v>
      </c>
      <c r="F8" s="15">
        <v>5167.47</v>
      </c>
      <c r="G8" s="8"/>
      <c r="H8" s="8"/>
      <c r="I8" s="8"/>
    </row>
    <row r="9" spans="1:9" ht="15.75" thickBot="1" x14ac:dyDescent="0.3">
      <c r="A9" s="12" t="s">
        <v>14</v>
      </c>
      <c r="B9" s="14" t="s">
        <v>15</v>
      </c>
      <c r="C9" s="37"/>
      <c r="D9" s="26"/>
      <c r="E9" s="35"/>
      <c r="F9" s="14"/>
      <c r="G9" s="8"/>
      <c r="H9" s="8"/>
      <c r="I9" s="8"/>
    </row>
    <row r="10" spans="1:9" ht="15.75" thickBot="1" x14ac:dyDescent="0.3">
      <c r="A10" s="12"/>
      <c r="B10" s="16" t="s">
        <v>16</v>
      </c>
      <c r="C10" s="34">
        <v>1900</v>
      </c>
      <c r="D10" s="27">
        <v>2507</v>
      </c>
      <c r="E10" s="34">
        <v>2794.85</v>
      </c>
      <c r="F10" s="15">
        <v>5167.47</v>
      </c>
      <c r="G10" s="8"/>
      <c r="H10" s="8"/>
      <c r="I10" s="8"/>
    </row>
    <row r="11" spans="1:9" ht="15.75" thickBot="1" x14ac:dyDescent="0.3">
      <c r="A11" s="17" t="s">
        <v>17</v>
      </c>
      <c r="B11" s="16"/>
      <c r="C11" s="38">
        <f>E21</f>
        <v>191348.8</v>
      </c>
      <c r="D11" s="27">
        <f>F21</f>
        <v>188973.18</v>
      </c>
      <c r="E11" s="34">
        <v>188973.18</v>
      </c>
      <c r="F11" s="15">
        <v>185390.22999999998</v>
      </c>
      <c r="G11" s="8"/>
      <c r="H11" s="8"/>
      <c r="I11" s="8"/>
    </row>
    <row r="12" spans="1:9" ht="15.75" thickBot="1" x14ac:dyDescent="0.3">
      <c r="A12" s="17"/>
      <c r="B12" s="16" t="s">
        <v>18</v>
      </c>
      <c r="C12" s="41">
        <f t="shared" ref="C12:D12" si="0">C11+C10</f>
        <v>193248.8</v>
      </c>
      <c r="D12" s="41">
        <f t="shared" si="0"/>
        <v>191480.18</v>
      </c>
      <c r="E12" s="41">
        <f>E11+E10</f>
        <v>191768.03</v>
      </c>
      <c r="F12" s="18">
        <f>F11+F10</f>
        <v>190557.69999999998</v>
      </c>
      <c r="G12" s="8"/>
      <c r="H12" s="8"/>
      <c r="I12" s="8"/>
    </row>
    <row r="13" spans="1:9" ht="15.75" thickBot="1" x14ac:dyDescent="0.3">
      <c r="A13" s="12"/>
      <c r="B13" s="13" t="s">
        <v>19</v>
      </c>
      <c r="C13" s="39"/>
      <c r="D13" s="26"/>
      <c r="E13" s="35"/>
      <c r="F13" s="14"/>
      <c r="G13" s="8"/>
      <c r="H13" s="8"/>
      <c r="I13" s="8"/>
    </row>
    <row r="14" spans="1:9" ht="15.75" thickBot="1" x14ac:dyDescent="0.3">
      <c r="A14" s="12" t="s">
        <v>9</v>
      </c>
      <c r="B14" s="14" t="s">
        <v>10</v>
      </c>
      <c r="C14" s="37"/>
      <c r="D14" s="26"/>
      <c r="E14" s="35"/>
      <c r="F14" s="14"/>
      <c r="G14" s="8"/>
      <c r="H14" s="8"/>
      <c r="I14" s="8"/>
    </row>
    <row r="15" spans="1:9" ht="15.75" thickBot="1" x14ac:dyDescent="0.3">
      <c r="A15" s="12" t="s">
        <v>11</v>
      </c>
      <c r="B15" s="14" t="s">
        <v>20</v>
      </c>
      <c r="C15" s="37">
        <v>160000</v>
      </c>
      <c r="D15" s="27">
        <v>160000</v>
      </c>
      <c r="E15" s="34">
        <v>0</v>
      </c>
      <c r="F15" s="15">
        <v>0</v>
      </c>
      <c r="G15" s="8"/>
      <c r="H15" s="8"/>
      <c r="I15" s="8"/>
    </row>
    <row r="16" spans="1:9" ht="15.75" thickBot="1" x14ac:dyDescent="0.3">
      <c r="A16" s="12" t="s">
        <v>21</v>
      </c>
      <c r="B16" s="14" t="s">
        <v>22</v>
      </c>
      <c r="C16" s="37">
        <v>1265.4099999999999</v>
      </c>
      <c r="D16" s="27">
        <v>1900</v>
      </c>
      <c r="E16" s="34">
        <v>419.22999999999996</v>
      </c>
      <c r="F16" s="15">
        <v>1581.52</v>
      </c>
      <c r="G16" s="8"/>
      <c r="H16" s="8"/>
      <c r="I16" s="8"/>
    </row>
    <row r="17" spans="1:9" ht="26.25" thickBot="1" x14ac:dyDescent="0.3">
      <c r="A17" s="12"/>
      <c r="B17" s="20" t="s">
        <v>23</v>
      </c>
      <c r="C17" s="40">
        <v>200</v>
      </c>
      <c r="D17" s="28">
        <v>200</v>
      </c>
      <c r="E17" s="36"/>
      <c r="F17" s="19">
        <v>3</v>
      </c>
      <c r="G17" s="9"/>
      <c r="H17" s="9"/>
      <c r="I17" s="9"/>
    </row>
    <row r="18" spans="1:9" ht="15.75" thickBot="1" x14ac:dyDescent="0.3">
      <c r="A18" s="12" t="s">
        <v>14</v>
      </c>
      <c r="B18" s="14" t="s">
        <v>24</v>
      </c>
      <c r="C18" s="24"/>
      <c r="D18" s="27"/>
      <c r="E18" s="15"/>
      <c r="F18" s="15"/>
      <c r="G18" s="9"/>
      <c r="H18" s="9"/>
      <c r="I18" s="9"/>
    </row>
    <row r="19" spans="1:9" ht="77.25" thickBot="1" x14ac:dyDescent="0.3">
      <c r="A19" s="12"/>
      <c r="B19" s="21" t="s">
        <v>29</v>
      </c>
      <c r="C19" s="42">
        <f>D19+(E8*0.5%)</f>
        <v>251.30425000000002</v>
      </c>
      <c r="D19" s="29">
        <v>237.33</v>
      </c>
      <c r="E19" s="22"/>
      <c r="F19" s="22"/>
      <c r="G19" s="9"/>
      <c r="H19" s="9"/>
      <c r="I19" s="9"/>
    </row>
    <row r="20" spans="1:9" ht="15.75" thickBot="1" x14ac:dyDescent="0.3">
      <c r="A20" s="12"/>
      <c r="B20" s="16" t="s">
        <v>25</v>
      </c>
      <c r="C20" s="41">
        <f>SUM(C14:C19)</f>
        <v>161716.71424999999</v>
      </c>
      <c r="D20" s="41">
        <f>SUM(D14:D19)</f>
        <v>162337.32999999999</v>
      </c>
      <c r="E20" s="41">
        <f>SUM(E14:E19)</f>
        <v>419.22999999999996</v>
      </c>
      <c r="F20" s="18">
        <f>SUM(F14:F19)</f>
        <v>1584.52</v>
      </c>
      <c r="G20" s="23"/>
      <c r="H20" s="23"/>
      <c r="I20" s="9"/>
    </row>
    <row r="21" spans="1:9" ht="15.75" thickBot="1" x14ac:dyDescent="0.3">
      <c r="A21" s="12"/>
      <c r="B21" s="16" t="s">
        <v>26</v>
      </c>
      <c r="C21" s="41">
        <f>C12-C20</f>
        <v>31532.085749999998</v>
      </c>
      <c r="D21" s="41">
        <f>D12-D20</f>
        <v>29142.850000000006</v>
      </c>
      <c r="E21" s="41">
        <f>E12-E20</f>
        <v>191348.8</v>
      </c>
      <c r="F21" s="18">
        <f>F12-F20</f>
        <v>188973.18</v>
      </c>
      <c r="G21" s="9"/>
      <c r="H21" s="9"/>
      <c r="I21" s="9"/>
    </row>
    <row r="22" spans="1:9" x14ac:dyDescent="0.25">
      <c r="A22" s="9"/>
      <c r="B22" s="9"/>
      <c r="C22" s="9"/>
      <c r="D22" s="9"/>
      <c r="E22" s="9"/>
      <c r="F22" s="9"/>
      <c r="G22" s="9"/>
      <c r="H22" s="9"/>
      <c r="I22" s="9"/>
    </row>
    <row r="23" spans="1:9" ht="70.5" customHeight="1" x14ac:dyDescent="0.25">
      <c r="A23" s="30"/>
      <c r="B23" s="31"/>
      <c r="C23" s="4" t="s">
        <v>27</v>
      </c>
      <c r="D23" s="5"/>
      <c r="E23" s="9"/>
      <c r="F23" s="9"/>
      <c r="G23" s="9"/>
      <c r="H23" s="9"/>
      <c r="I23" s="9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32"/>
      <c r="B27" s="33"/>
      <c r="C27" s="6" t="s">
        <v>28</v>
      </c>
      <c r="D27" s="7"/>
      <c r="E27" s="9"/>
      <c r="F27" s="9"/>
      <c r="G27" s="9"/>
      <c r="H27" s="9"/>
      <c r="I27" s="9"/>
    </row>
  </sheetData>
  <mergeCells count="4">
    <mergeCell ref="A2:F2"/>
    <mergeCell ref="A3:F3"/>
    <mergeCell ref="C23:D23"/>
    <mergeCell ref="C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2019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2019-01-22T09:57:33Z</dcterms:created>
  <dcterms:modified xsi:type="dcterms:W3CDTF">2019-01-22T10:11:12Z</dcterms:modified>
</cp:coreProperties>
</file>